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A_ Consultancies\MCC_USAID\DATASETS\Structured datasets\Legal Aid Agency\September 20\"/>
    </mc:Choice>
  </mc:AlternateContent>
  <xr:revisionPtr revIDLastSave="0" documentId="8_{6257ED99-B01D-4FC0-9560-0FE7FE808894}" xr6:coauthVersionLast="47" xr6:coauthVersionMax="47" xr10:uidLastSave="{00000000-0000-0000-0000-000000000000}"/>
  <bookViews>
    <workbookView xWindow="-110" yWindow="-110" windowWidth="19420" windowHeight="10420" xr2:uid="{5F5DA8BE-7C6C-42E2-8546-33037845ED30}"/>
  </bookViews>
  <sheets>
    <sheet name="Total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" i="1" l="1"/>
  <c r="Q21" i="1"/>
  <c r="U21" i="1"/>
  <c r="Y21" i="1"/>
  <c r="X30" i="1"/>
  <c r="W30" i="1"/>
  <c r="V30" i="1"/>
  <c r="T30" i="1"/>
  <c r="S30" i="1"/>
  <c r="R30" i="1"/>
  <c r="P30" i="1"/>
  <c r="O30" i="1"/>
  <c r="N30" i="1"/>
  <c r="L30" i="1"/>
  <c r="K30" i="1"/>
  <c r="J30" i="1"/>
  <c r="H30" i="1"/>
  <c r="G30" i="1"/>
  <c r="F30" i="1"/>
  <c r="D30" i="1"/>
  <c r="C30" i="1"/>
  <c r="B30" i="1"/>
  <c r="M21" i="1"/>
  <c r="I21" i="1"/>
  <c r="E21" i="1"/>
  <c r="Y29" i="1"/>
  <c r="Y28" i="1"/>
  <c r="Y27" i="1"/>
  <c r="Y26" i="1"/>
  <c r="Y25" i="1"/>
  <c r="Y24" i="1"/>
  <c r="Y23" i="1"/>
  <c r="Y22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U29" i="1"/>
  <c r="U28" i="1"/>
  <c r="U27" i="1"/>
  <c r="U26" i="1"/>
  <c r="U25" i="1"/>
  <c r="U24" i="1"/>
  <c r="U23" i="1"/>
  <c r="U22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Q29" i="1"/>
  <c r="Q28" i="1"/>
  <c r="Q27" i="1"/>
  <c r="Q26" i="1"/>
  <c r="Q25" i="1"/>
  <c r="Q24" i="1"/>
  <c r="Q23" i="1"/>
  <c r="Q22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M29" i="1"/>
  <c r="M28" i="1"/>
  <c r="M27" i="1"/>
  <c r="M26" i="1"/>
  <c r="M25" i="1"/>
  <c r="M24" i="1"/>
  <c r="M23" i="1"/>
  <c r="M22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I29" i="1"/>
  <c r="I28" i="1"/>
  <c r="I27" i="1"/>
  <c r="I26" i="1"/>
  <c r="I25" i="1"/>
  <c r="I24" i="1"/>
  <c r="I23" i="1"/>
  <c r="I22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0" i="1" s="1"/>
  <c r="E29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0" i="1" s="1"/>
  <c r="U30" i="1" l="1"/>
  <c r="Z21" i="1"/>
  <c r="M30" i="1"/>
  <c r="Q30" i="1"/>
  <c r="Y30" i="1"/>
  <c r="Z4" i="1"/>
  <c r="Z16" i="1"/>
  <c r="Z10" i="1"/>
  <c r="Z15" i="1"/>
  <c r="Z6" i="1"/>
  <c r="Z8" i="1"/>
  <c r="Z20" i="1"/>
  <c r="Z11" i="1"/>
  <c r="Z7" i="1"/>
  <c r="Z9" i="1"/>
  <c r="Z22" i="1"/>
  <c r="Z17" i="1"/>
  <c r="Z25" i="1"/>
  <c r="Z14" i="1"/>
  <c r="Z13" i="1"/>
  <c r="Z29" i="1"/>
  <c r="Z12" i="1"/>
  <c r="Z5" i="1"/>
  <c r="Z24" i="1"/>
  <c r="Z19" i="1"/>
  <c r="Z28" i="1"/>
  <c r="Z18" i="1"/>
  <c r="Z26" i="1"/>
  <c r="Z23" i="1"/>
  <c r="Z27" i="1"/>
</calcChain>
</file>

<file path=xl/sharedStrings.xml><?xml version="1.0" encoding="utf-8"?>
<sst xmlns="http://schemas.openxmlformats.org/spreadsheetml/2006/main" count="60" uniqueCount="39">
  <si>
    <t>Tjetër</t>
  </si>
  <si>
    <t>Totali</t>
  </si>
  <si>
    <t>Mbyllur</t>
  </si>
  <si>
    <t>Në procedurë</t>
  </si>
  <si>
    <t>Ri hapur</t>
  </si>
  <si>
    <t>Viti 2015</t>
  </si>
  <si>
    <t>Viti 2016</t>
  </si>
  <si>
    <t>Viti 2017</t>
  </si>
  <si>
    <t>Viti 2018</t>
  </si>
  <si>
    <t>Viti 2019</t>
  </si>
  <si>
    <t>Viti 2020</t>
  </si>
  <si>
    <t>Total</t>
  </si>
  <si>
    <t>Administratës pensionale</t>
  </si>
  <si>
    <t>Agjencia Kosovare e Privatizimit</t>
  </si>
  <si>
    <t>Agjencia Kosovare e Prones</t>
  </si>
  <si>
    <t>Agjencioni Shtetëror i Arkivave të Kosovës</t>
  </si>
  <si>
    <t>Gjykata Supreme - Dhoma e posaçme</t>
  </si>
  <si>
    <t>Gjykata Themelore - Departamenti për Çështje Ekonomike</t>
  </si>
  <si>
    <t>Gjykatës Kushtetuese</t>
  </si>
  <si>
    <t>Gjykatës së Apelit - Departmentit për çeshtje administrative</t>
  </si>
  <si>
    <t>Gjykatës së Apelit - Departmentit për krime të renda</t>
  </si>
  <si>
    <t>Gjykatës së Apelit - Departmentit për qeshtje ekonomike</t>
  </si>
  <si>
    <t>Gjykatës së Apelit - Departmentit për të mitur</t>
  </si>
  <si>
    <t>Gjykatës së Apelit - Departmentit të përgjithshëm</t>
  </si>
  <si>
    <t>Gjykatës Supreme</t>
  </si>
  <si>
    <t>Gjykatës Themelore - Departmentit për çeshtje administrative</t>
  </si>
  <si>
    <t>Gjykatës Themelore - Departmentit për krime të renda</t>
  </si>
  <si>
    <t>Gjykatës Themelore - Departmentit për të mitur</t>
  </si>
  <si>
    <t>Gjykatës Themelore - Departmentit të përgjithshëm</t>
  </si>
  <si>
    <t>Këshilli i Pavarur Mbikqyrës i Kosovës - KPM</t>
  </si>
  <si>
    <t>Komisioni për Ndermjetësim</t>
  </si>
  <si>
    <t>Komunës</t>
  </si>
  <si>
    <t>Korporata Energjetike e Kosovës - KEK</t>
  </si>
  <si>
    <t>Ministrive</t>
  </si>
  <si>
    <t>Prokuroria Themelore</t>
  </si>
  <si>
    <t>Qendrës për Punë Sociale</t>
  </si>
  <si>
    <t>Organi pergjegjes</t>
  </si>
  <si>
    <t>Numri I lendeve te parashtruara nga Agjencioni per Ndihme Juridike sipas oragnit pergjegjes</t>
  </si>
  <si>
    <t>Pa definuar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</si>
</sst>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1" fillId="2" borderId="6" xfId="0" applyFont="1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0" fillId="0" borderId="0" xfId="0" applyBorder="1"/>
    <xf numFmtId="0" fontId="1" fillId="2" borderId="13" xfId="0" applyFont="1" applyFill="1" applyBorder="1"/>
    <xf numFmtId="0" fontId="0" fillId="0" borderId="7" xfId="0" applyBorder="1"/>
    <xf numFmtId="0" fontId="0" fillId="0" borderId="9" xfId="0" applyBorder="1"/>
    <xf numFmtId="0" fontId="1" fillId="0" borderId="0" xfId="0" applyFont="1" applyBorder="1"/>
    <xf numFmtId="0" fontId="1" fillId="2" borderId="10" xfId="0" applyFont="1" applyFill="1" applyBorder="1" applyAlignment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2" borderId="14" xfId="1" applyNumberFormat="1" applyFont="1" applyFill="1" applyBorder="1"/>
    <xf numFmtId="164" fontId="0" fillId="0" borderId="15" xfId="1" applyNumberFormat="1" applyFont="1" applyBorder="1"/>
    <xf numFmtId="164" fontId="0" fillId="0" borderId="9" xfId="1" applyNumberFormat="1" applyFont="1" applyBorder="1"/>
    <xf numFmtId="164" fontId="0" fillId="0" borderId="0" xfId="1" applyNumberFormat="1" applyFont="1" applyBorder="1"/>
    <xf numFmtId="164" fontId="0" fillId="2" borderId="15" xfId="1" applyNumberFormat="1" applyFont="1" applyFill="1" applyBorder="1"/>
    <xf numFmtId="164" fontId="1" fillId="2" borderId="10" xfId="1" applyNumberFormat="1" applyFont="1" applyFill="1" applyBorder="1"/>
    <xf numFmtId="164" fontId="1" fillId="2" borderId="11" xfId="1" applyNumberFormat="1" applyFont="1" applyFill="1" applyBorder="1"/>
    <xf numFmtId="164" fontId="1" fillId="2" borderId="16" xfId="1" applyNumberFormat="1" applyFont="1" applyFill="1" applyBorder="1"/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F8FBB-03A1-4137-B094-297D1EA723B4}">
  <dimension ref="A1:Z54"/>
  <sheetViews>
    <sheetView tabSelected="1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4.5" x14ac:dyDescent="0.35"/>
  <cols>
    <col min="1" max="1" width="52" bestFit="1" customWidth="1"/>
    <col min="2" max="2" width="9.453125" bestFit="1" customWidth="1"/>
    <col min="3" max="3" width="12.54296875" bestFit="1" customWidth="1"/>
    <col min="4" max="4" width="8.08984375" bestFit="1" customWidth="1"/>
    <col min="5" max="6" width="9.453125" bestFit="1" customWidth="1"/>
    <col min="7" max="7" width="12.54296875" bestFit="1" customWidth="1"/>
    <col min="8" max="8" width="8.08984375" bestFit="1" customWidth="1"/>
    <col min="9" max="10" width="9.453125" bestFit="1" customWidth="1"/>
    <col min="11" max="11" width="12.54296875" bestFit="1" customWidth="1"/>
    <col min="12" max="12" width="8.08984375" bestFit="1" customWidth="1"/>
    <col min="13" max="14" width="9.453125" bestFit="1" customWidth="1"/>
    <col min="15" max="15" width="12.54296875" bestFit="1" customWidth="1"/>
    <col min="16" max="16" width="8.08984375" bestFit="1" customWidth="1"/>
    <col min="17" max="18" width="9.453125" bestFit="1" customWidth="1"/>
    <col min="19" max="19" width="12.54296875" bestFit="1" customWidth="1"/>
    <col min="20" max="20" width="8.08984375" bestFit="1" customWidth="1"/>
    <col min="21" max="22" width="9.453125" bestFit="1" customWidth="1"/>
    <col min="23" max="23" width="12.54296875" bestFit="1" customWidth="1"/>
    <col min="24" max="24" width="8.08984375" bestFit="1" customWidth="1"/>
    <col min="25" max="25" width="9.453125" bestFit="1" customWidth="1"/>
    <col min="26" max="26" width="10.453125" bestFit="1" customWidth="1"/>
  </cols>
  <sheetData>
    <row r="1" spans="1:26" s="4" customFormat="1" ht="15" thickBot="1" x14ac:dyDescent="0.4">
      <c r="A1" s="22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</row>
    <row r="2" spans="1:26" s="8" customFormat="1" x14ac:dyDescent="0.35">
      <c r="A2" s="20" t="s">
        <v>36</v>
      </c>
      <c r="B2" s="25" t="s">
        <v>5</v>
      </c>
      <c r="C2" s="26"/>
      <c r="D2" s="26"/>
      <c r="E2" s="27"/>
      <c r="F2" s="25" t="s">
        <v>6</v>
      </c>
      <c r="G2" s="26"/>
      <c r="H2" s="26"/>
      <c r="I2" s="27"/>
      <c r="J2" s="25" t="s">
        <v>7</v>
      </c>
      <c r="K2" s="26"/>
      <c r="L2" s="26"/>
      <c r="M2" s="27"/>
      <c r="N2" s="25" t="s">
        <v>8</v>
      </c>
      <c r="O2" s="26"/>
      <c r="P2" s="26"/>
      <c r="Q2" s="27"/>
      <c r="R2" s="25" t="s">
        <v>9</v>
      </c>
      <c r="S2" s="26"/>
      <c r="T2" s="26"/>
      <c r="U2" s="27"/>
      <c r="V2" s="28" t="s">
        <v>10</v>
      </c>
      <c r="W2" s="26"/>
      <c r="X2" s="26"/>
      <c r="Y2" s="27"/>
      <c r="Z2" s="20" t="s">
        <v>1</v>
      </c>
    </row>
    <row r="3" spans="1:26" s="8" customFormat="1" ht="15" thickBot="1" x14ac:dyDescent="0.4">
      <c r="A3" s="21"/>
      <c r="B3" s="1" t="s">
        <v>2</v>
      </c>
      <c r="C3" s="2" t="s">
        <v>3</v>
      </c>
      <c r="D3" s="2" t="s">
        <v>4</v>
      </c>
      <c r="E3" s="3" t="s">
        <v>11</v>
      </c>
      <c r="F3" s="1" t="s">
        <v>2</v>
      </c>
      <c r="G3" s="2" t="s">
        <v>3</v>
      </c>
      <c r="H3" s="2" t="s">
        <v>4</v>
      </c>
      <c r="I3" s="3" t="s">
        <v>11</v>
      </c>
      <c r="J3" s="1" t="s">
        <v>2</v>
      </c>
      <c r="K3" s="2" t="s">
        <v>3</v>
      </c>
      <c r="L3" s="2" t="s">
        <v>4</v>
      </c>
      <c r="M3" s="3" t="s">
        <v>11</v>
      </c>
      <c r="N3" s="1" t="s">
        <v>2</v>
      </c>
      <c r="O3" s="2" t="s">
        <v>3</v>
      </c>
      <c r="P3" s="2" t="s">
        <v>4</v>
      </c>
      <c r="Q3" s="3" t="s">
        <v>11</v>
      </c>
      <c r="R3" s="1" t="s">
        <v>2</v>
      </c>
      <c r="S3" s="2" t="s">
        <v>3</v>
      </c>
      <c r="T3" s="2" t="s">
        <v>4</v>
      </c>
      <c r="U3" s="3" t="s">
        <v>11</v>
      </c>
      <c r="V3" s="5" t="s">
        <v>2</v>
      </c>
      <c r="W3" s="2" t="s">
        <v>3</v>
      </c>
      <c r="X3" s="2" t="s">
        <v>4</v>
      </c>
      <c r="Y3" s="3" t="s">
        <v>11</v>
      </c>
      <c r="Z3" s="21"/>
    </row>
    <row r="4" spans="1:26" s="4" customFormat="1" x14ac:dyDescent="0.35">
      <c r="A4" s="6" t="s">
        <v>15</v>
      </c>
      <c r="B4" s="10"/>
      <c r="C4" s="11"/>
      <c r="D4" s="11"/>
      <c r="E4" s="12">
        <f>SUM(B4:D4)</f>
        <v>0</v>
      </c>
      <c r="F4" s="10"/>
      <c r="G4" s="11"/>
      <c r="H4" s="11"/>
      <c r="I4" s="12">
        <f t="shared" ref="I4:I29" si="0">SUM(F4:H4)</f>
        <v>0</v>
      </c>
      <c r="J4" s="10"/>
      <c r="K4" s="11"/>
      <c r="L4" s="11"/>
      <c r="M4" s="12">
        <f t="shared" ref="M4:M29" si="1">SUM(J4:L4)</f>
        <v>0</v>
      </c>
      <c r="N4" s="10">
        <v>1</v>
      </c>
      <c r="O4" s="11"/>
      <c r="P4" s="11"/>
      <c r="Q4" s="12">
        <f t="shared" ref="Q4:Q29" si="2">SUM(N4:P4)</f>
        <v>1</v>
      </c>
      <c r="R4" s="10"/>
      <c r="S4" s="11"/>
      <c r="T4" s="11"/>
      <c r="U4" s="12">
        <f t="shared" ref="U4:U29" si="3">SUM(R4:T4)</f>
        <v>0</v>
      </c>
      <c r="V4" s="11"/>
      <c r="W4" s="11"/>
      <c r="X4" s="11"/>
      <c r="Y4" s="12">
        <f t="shared" ref="Y4:Y29" si="4">SUM(V4:X4)</f>
        <v>0</v>
      </c>
      <c r="Z4" s="13">
        <f>E4+I4+M4+Q4+U4+Y4</f>
        <v>1</v>
      </c>
    </row>
    <row r="5" spans="1:26" s="4" customFormat="1" x14ac:dyDescent="0.35">
      <c r="A5" s="7" t="s">
        <v>30</v>
      </c>
      <c r="B5" s="14"/>
      <c r="C5" s="15"/>
      <c r="D5" s="15"/>
      <c r="E5" s="16">
        <f t="shared" ref="E5:E29" si="5">SUM(B5:D5)</f>
        <v>0</v>
      </c>
      <c r="F5" s="14"/>
      <c r="G5" s="15"/>
      <c r="H5" s="15"/>
      <c r="I5" s="16">
        <f t="shared" si="0"/>
        <v>0</v>
      </c>
      <c r="J5" s="14"/>
      <c r="K5" s="15"/>
      <c r="L5" s="15"/>
      <c r="M5" s="16">
        <f t="shared" si="1"/>
        <v>0</v>
      </c>
      <c r="N5" s="14"/>
      <c r="O5" s="15"/>
      <c r="P5" s="15"/>
      <c r="Q5" s="16">
        <f t="shared" si="2"/>
        <v>0</v>
      </c>
      <c r="R5" s="14"/>
      <c r="S5" s="15">
        <v>1</v>
      </c>
      <c r="T5" s="15"/>
      <c r="U5" s="16">
        <f t="shared" si="3"/>
        <v>1</v>
      </c>
      <c r="V5" s="15"/>
      <c r="W5" s="15"/>
      <c r="X5" s="15"/>
      <c r="Y5" s="16">
        <f t="shared" si="4"/>
        <v>0</v>
      </c>
      <c r="Z5" s="13">
        <f t="shared" ref="Z5:Z29" si="6">E5+I5+M5+Q5+U5+Y5</f>
        <v>1</v>
      </c>
    </row>
    <row r="6" spans="1:26" s="4" customFormat="1" x14ac:dyDescent="0.35">
      <c r="A6" s="7" t="s">
        <v>17</v>
      </c>
      <c r="B6" s="14"/>
      <c r="C6" s="15"/>
      <c r="D6" s="15"/>
      <c r="E6" s="16">
        <f t="shared" si="5"/>
        <v>0</v>
      </c>
      <c r="F6" s="14">
        <v>1</v>
      </c>
      <c r="G6" s="15"/>
      <c r="H6" s="15"/>
      <c r="I6" s="16">
        <f t="shared" si="0"/>
        <v>1</v>
      </c>
      <c r="J6" s="14"/>
      <c r="K6" s="15"/>
      <c r="L6" s="15"/>
      <c r="M6" s="16">
        <f t="shared" si="1"/>
        <v>0</v>
      </c>
      <c r="N6" s="14">
        <v>1</v>
      </c>
      <c r="O6" s="15"/>
      <c r="P6" s="15"/>
      <c r="Q6" s="16">
        <f t="shared" si="2"/>
        <v>1</v>
      </c>
      <c r="R6" s="14"/>
      <c r="S6" s="15"/>
      <c r="T6" s="15"/>
      <c r="U6" s="16">
        <f t="shared" si="3"/>
        <v>0</v>
      </c>
      <c r="V6" s="15"/>
      <c r="W6" s="15"/>
      <c r="X6" s="15"/>
      <c r="Y6" s="16">
        <f t="shared" si="4"/>
        <v>0</v>
      </c>
      <c r="Z6" s="13">
        <f t="shared" si="6"/>
        <v>2</v>
      </c>
    </row>
    <row r="7" spans="1:26" s="4" customFormat="1" x14ac:dyDescent="0.35">
      <c r="A7" s="7" t="s">
        <v>21</v>
      </c>
      <c r="B7" s="14"/>
      <c r="C7" s="15"/>
      <c r="D7" s="15"/>
      <c r="E7" s="16">
        <f t="shared" si="5"/>
        <v>0</v>
      </c>
      <c r="F7" s="14">
        <v>1</v>
      </c>
      <c r="G7" s="15"/>
      <c r="H7" s="15"/>
      <c r="I7" s="16">
        <f t="shared" si="0"/>
        <v>1</v>
      </c>
      <c r="J7" s="14"/>
      <c r="K7" s="15"/>
      <c r="L7" s="15"/>
      <c r="M7" s="16">
        <f t="shared" si="1"/>
        <v>0</v>
      </c>
      <c r="N7" s="14"/>
      <c r="O7" s="15"/>
      <c r="P7" s="15"/>
      <c r="Q7" s="16">
        <f t="shared" si="2"/>
        <v>0</v>
      </c>
      <c r="R7" s="14"/>
      <c r="S7" s="15">
        <v>2</v>
      </c>
      <c r="T7" s="15"/>
      <c r="U7" s="16">
        <f t="shared" si="3"/>
        <v>2</v>
      </c>
      <c r="V7" s="15"/>
      <c r="W7" s="15"/>
      <c r="X7" s="15"/>
      <c r="Y7" s="16">
        <f t="shared" si="4"/>
        <v>0</v>
      </c>
      <c r="Z7" s="13">
        <f t="shared" si="6"/>
        <v>3</v>
      </c>
    </row>
    <row r="8" spans="1:26" s="4" customFormat="1" x14ac:dyDescent="0.35">
      <c r="A8" s="7" t="s">
        <v>18</v>
      </c>
      <c r="B8" s="14">
        <v>1</v>
      </c>
      <c r="C8" s="15"/>
      <c r="D8" s="15"/>
      <c r="E8" s="16">
        <f t="shared" si="5"/>
        <v>1</v>
      </c>
      <c r="F8" s="14"/>
      <c r="G8" s="15"/>
      <c r="H8" s="15"/>
      <c r="I8" s="16">
        <f t="shared" si="0"/>
        <v>0</v>
      </c>
      <c r="J8" s="14"/>
      <c r="K8" s="15"/>
      <c r="L8" s="15"/>
      <c r="M8" s="16">
        <f t="shared" si="1"/>
        <v>0</v>
      </c>
      <c r="N8" s="14"/>
      <c r="O8" s="15"/>
      <c r="P8" s="15"/>
      <c r="Q8" s="16">
        <f t="shared" si="2"/>
        <v>0</v>
      </c>
      <c r="R8" s="14"/>
      <c r="S8" s="15">
        <v>1</v>
      </c>
      <c r="T8" s="15"/>
      <c r="U8" s="16">
        <f t="shared" si="3"/>
        <v>1</v>
      </c>
      <c r="V8" s="15">
        <v>1</v>
      </c>
      <c r="W8" s="15">
        <v>1</v>
      </c>
      <c r="X8" s="15"/>
      <c r="Y8" s="16">
        <f t="shared" si="4"/>
        <v>2</v>
      </c>
      <c r="Z8" s="13">
        <f t="shared" si="6"/>
        <v>4</v>
      </c>
    </row>
    <row r="9" spans="1:26" s="4" customFormat="1" x14ac:dyDescent="0.35">
      <c r="A9" s="7" t="s">
        <v>22</v>
      </c>
      <c r="B9" s="14"/>
      <c r="C9" s="15"/>
      <c r="D9" s="15"/>
      <c r="E9" s="16">
        <f t="shared" si="5"/>
        <v>0</v>
      </c>
      <c r="F9" s="14"/>
      <c r="G9" s="15"/>
      <c r="H9" s="15"/>
      <c r="I9" s="16">
        <f t="shared" si="0"/>
        <v>0</v>
      </c>
      <c r="J9" s="14">
        <v>1</v>
      </c>
      <c r="K9" s="15"/>
      <c r="L9" s="15"/>
      <c r="M9" s="16">
        <f t="shared" si="1"/>
        <v>1</v>
      </c>
      <c r="N9" s="14">
        <v>1</v>
      </c>
      <c r="O9" s="15"/>
      <c r="P9" s="15"/>
      <c r="Q9" s="16">
        <f t="shared" si="2"/>
        <v>1</v>
      </c>
      <c r="R9" s="14"/>
      <c r="S9" s="15"/>
      <c r="T9" s="15"/>
      <c r="U9" s="16">
        <f t="shared" si="3"/>
        <v>0</v>
      </c>
      <c r="V9" s="15">
        <v>1</v>
      </c>
      <c r="W9" s="15">
        <v>2</v>
      </c>
      <c r="X9" s="15"/>
      <c r="Y9" s="16">
        <f t="shared" si="4"/>
        <v>3</v>
      </c>
      <c r="Z9" s="13">
        <f t="shared" si="6"/>
        <v>5</v>
      </c>
    </row>
    <row r="10" spans="1:26" s="4" customFormat="1" x14ac:dyDescent="0.35">
      <c r="A10" s="7" t="s">
        <v>14</v>
      </c>
      <c r="B10" s="14">
        <v>1</v>
      </c>
      <c r="C10" s="15">
        <v>2</v>
      </c>
      <c r="D10" s="15"/>
      <c r="E10" s="16">
        <f t="shared" si="5"/>
        <v>3</v>
      </c>
      <c r="F10" s="14">
        <v>1</v>
      </c>
      <c r="G10" s="15"/>
      <c r="H10" s="15"/>
      <c r="I10" s="16">
        <f t="shared" si="0"/>
        <v>1</v>
      </c>
      <c r="J10" s="14">
        <v>2</v>
      </c>
      <c r="K10" s="15"/>
      <c r="L10" s="15"/>
      <c r="M10" s="16">
        <f t="shared" si="1"/>
        <v>2</v>
      </c>
      <c r="N10" s="14">
        <v>1</v>
      </c>
      <c r="O10" s="15"/>
      <c r="P10" s="15"/>
      <c r="Q10" s="16">
        <f t="shared" si="2"/>
        <v>1</v>
      </c>
      <c r="R10" s="14"/>
      <c r="S10" s="15"/>
      <c r="T10" s="15"/>
      <c r="U10" s="16">
        <f t="shared" si="3"/>
        <v>0</v>
      </c>
      <c r="V10" s="15"/>
      <c r="W10" s="15">
        <v>1</v>
      </c>
      <c r="X10" s="15"/>
      <c r="Y10" s="16">
        <f t="shared" si="4"/>
        <v>1</v>
      </c>
      <c r="Z10" s="13">
        <f t="shared" si="6"/>
        <v>8</v>
      </c>
    </row>
    <row r="11" spans="1:26" s="4" customFormat="1" x14ac:dyDescent="0.35">
      <c r="A11" s="7" t="s">
        <v>20</v>
      </c>
      <c r="B11" s="14">
        <v>2</v>
      </c>
      <c r="C11" s="15"/>
      <c r="D11" s="15"/>
      <c r="E11" s="16">
        <f t="shared" si="5"/>
        <v>2</v>
      </c>
      <c r="F11" s="14">
        <v>2</v>
      </c>
      <c r="G11" s="15">
        <v>1</v>
      </c>
      <c r="H11" s="15"/>
      <c r="I11" s="16">
        <f t="shared" si="0"/>
        <v>3</v>
      </c>
      <c r="J11" s="14">
        <v>1</v>
      </c>
      <c r="K11" s="15"/>
      <c r="L11" s="15"/>
      <c r="M11" s="16">
        <f t="shared" si="1"/>
        <v>1</v>
      </c>
      <c r="N11" s="14">
        <v>3</v>
      </c>
      <c r="O11" s="15"/>
      <c r="P11" s="15"/>
      <c r="Q11" s="16">
        <f t="shared" si="2"/>
        <v>3</v>
      </c>
      <c r="R11" s="14">
        <v>1</v>
      </c>
      <c r="S11" s="15">
        <v>1</v>
      </c>
      <c r="T11" s="15"/>
      <c r="U11" s="16">
        <f t="shared" si="3"/>
        <v>2</v>
      </c>
      <c r="V11" s="15"/>
      <c r="W11" s="15"/>
      <c r="X11" s="15"/>
      <c r="Y11" s="16">
        <f t="shared" si="4"/>
        <v>0</v>
      </c>
      <c r="Z11" s="13">
        <f t="shared" si="6"/>
        <v>11</v>
      </c>
    </row>
    <row r="12" spans="1:26" s="4" customFormat="1" x14ac:dyDescent="0.35">
      <c r="A12" s="7" t="s">
        <v>29</v>
      </c>
      <c r="B12" s="14">
        <v>2</v>
      </c>
      <c r="C12" s="15"/>
      <c r="D12" s="15"/>
      <c r="E12" s="16">
        <f t="shared" si="5"/>
        <v>2</v>
      </c>
      <c r="F12" s="14">
        <v>2</v>
      </c>
      <c r="G12" s="15"/>
      <c r="H12" s="15"/>
      <c r="I12" s="16">
        <f t="shared" si="0"/>
        <v>2</v>
      </c>
      <c r="J12" s="14"/>
      <c r="K12" s="15">
        <v>2</v>
      </c>
      <c r="L12" s="15"/>
      <c r="M12" s="16">
        <f t="shared" si="1"/>
        <v>2</v>
      </c>
      <c r="N12" s="14">
        <v>3</v>
      </c>
      <c r="O12" s="15">
        <v>2</v>
      </c>
      <c r="P12" s="15"/>
      <c r="Q12" s="16">
        <f t="shared" si="2"/>
        <v>5</v>
      </c>
      <c r="R12" s="14">
        <v>2</v>
      </c>
      <c r="S12" s="15"/>
      <c r="T12" s="15"/>
      <c r="U12" s="16">
        <f t="shared" si="3"/>
        <v>2</v>
      </c>
      <c r="V12" s="15"/>
      <c r="W12" s="15"/>
      <c r="X12" s="15"/>
      <c r="Y12" s="16">
        <f t="shared" si="4"/>
        <v>0</v>
      </c>
      <c r="Z12" s="13">
        <f t="shared" si="6"/>
        <v>13</v>
      </c>
    </row>
    <row r="13" spans="1:26" s="4" customFormat="1" x14ac:dyDescent="0.35">
      <c r="A13" s="7" t="s">
        <v>27</v>
      </c>
      <c r="B13" s="14"/>
      <c r="C13" s="15">
        <v>2</v>
      </c>
      <c r="D13" s="15"/>
      <c r="E13" s="16">
        <f t="shared" si="5"/>
        <v>2</v>
      </c>
      <c r="F13" s="14">
        <v>1</v>
      </c>
      <c r="G13" s="15"/>
      <c r="H13" s="15"/>
      <c r="I13" s="16">
        <f t="shared" si="0"/>
        <v>1</v>
      </c>
      <c r="J13" s="14"/>
      <c r="K13" s="15"/>
      <c r="L13" s="15"/>
      <c r="M13" s="16">
        <f t="shared" si="1"/>
        <v>0</v>
      </c>
      <c r="N13" s="14">
        <v>4</v>
      </c>
      <c r="O13" s="15">
        <v>2</v>
      </c>
      <c r="P13" s="15"/>
      <c r="Q13" s="16">
        <f t="shared" si="2"/>
        <v>6</v>
      </c>
      <c r="R13" s="14">
        <v>2</v>
      </c>
      <c r="S13" s="15">
        <v>2</v>
      </c>
      <c r="T13" s="15"/>
      <c r="U13" s="16">
        <f t="shared" si="3"/>
        <v>4</v>
      </c>
      <c r="V13" s="15"/>
      <c r="W13" s="15">
        <v>5</v>
      </c>
      <c r="X13" s="15"/>
      <c r="Y13" s="16">
        <f t="shared" si="4"/>
        <v>5</v>
      </c>
      <c r="Z13" s="13">
        <f t="shared" si="6"/>
        <v>18</v>
      </c>
    </row>
    <row r="14" spans="1:26" s="4" customFormat="1" x14ac:dyDescent="0.35">
      <c r="A14" s="7" t="s">
        <v>26</v>
      </c>
      <c r="B14" s="14">
        <v>11</v>
      </c>
      <c r="C14" s="15">
        <v>1</v>
      </c>
      <c r="D14" s="15"/>
      <c r="E14" s="16">
        <f t="shared" si="5"/>
        <v>12</v>
      </c>
      <c r="F14" s="14">
        <v>1</v>
      </c>
      <c r="G14" s="15">
        <v>1</v>
      </c>
      <c r="H14" s="15"/>
      <c r="I14" s="16">
        <f t="shared" si="0"/>
        <v>2</v>
      </c>
      <c r="J14" s="14">
        <v>4</v>
      </c>
      <c r="K14" s="15">
        <v>4</v>
      </c>
      <c r="L14" s="15"/>
      <c r="M14" s="16">
        <f t="shared" si="1"/>
        <v>8</v>
      </c>
      <c r="N14" s="14">
        <v>2</v>
      </c>
      <c r="O14" s="15">
        <v>6</v>
      </c>
      <c r="P14" s="15"/>
      <c r="Q14" s="16">
        <f t="shared" si="2"/>
        <v>8</v>
      </c>
      <c r="R14" s="14">
        <v>2</v>
      </c>
      <c r="S14" s="15">
        <v>1</v>
      </c>
      <c r="T14" s="15"/>
      <c r="U14" s="16">
        <f t="shared" si="3"/>
        <v>3</v>
      </c>
      <c r="V14" s="15">
        <v>2</v>
      </c>
      <c r="W14" s="15">
        <v>9</v>
      </c>
      <c r="X14" s="15"/>
      <c r="Y14" s="16">
        <f t="shared" si="4"/>
        <v>11</v>
      </c>
      <c r="Z14" s="13">
        <f t="shared" si="6"/>
        <v>44</v>
      </c>
    </row>
    <row r="15" spans="1:26" s="4" customFormat="1" x14ac:dyDescent="0.35">
      <c r="A15" s="7" t="s">
        <v>16</v>
      </c>
      <c r="B15" s="14">
        <v>10</v>
      </c>
      <c r="C15" s="15">
        <v>1</v>
      </c>
      <c r="D15" s="15"/>
      <c r="E15" s="16">
        <f t="shared" si="5"/>
        <v>11</v>
      </c>
      <c r="F15" s="14">
        <v>4</v>
      </c>
      <c r="G15" s="15">
        <v>4</v>
      </c>
      <c r="H15" s="15"/>
      <c r="I15" s="16">
        <f t="shared" si="0"/>
        <v>8</v>
      </c>
      <c r="J15" s="14">
        <v>5</v>
      </c>
      <c r="K15" s="15"/>
      <c r="L15" s="15"/>
      <c r="M15" s="16">
        <f t="shared" si="1"/>
        <v>5</v>
      </c>
      <c r="N15" s="14">
        <v>2</v>
      </c>
      <c r="O15" s="15">
        <v>3</v>
      </c>
      <c r="P15" s="15"/>
      <c r="Q15" s="16">
        <f t="shared" si="2"/>
        <v>5</v>
      </c>
      <c r="R15" s="14">
        <v>5</v>
      </c>
      <c r="S15" s="15">
        <v>6</v>
      </c>
      <c r="T15" s="15"/>
      <c r="U15" s="16">
        <f t="shared" si="3"/>
        <v>11</v>
      </c>
      <c r="V15" s="15">
        <v>1</v>
      </c>
      <c r="W15" s="15">
        <v>4</v>
      </c>
      <c r="X15" s="15"/>
      <c r="Y15" s="16">
        <f t="shared" si="4"/>
        <v>5</v>
      </c>
      <c r="Z15" s="13">
        <f t="shared" si="6"/>
        <v>45</v>
      </c>
    </row>
    <row r="16" spans="1:26" s="4" customFormat="1" x14ac:dyDescent="0.35">
      <c r="A16" s="7" t="s">
        <v>13</v>
      </c>
      <c r="B16" s="14">
        <v>14</v>
      </c>
      <c r="C16" s="15"/>
      <c r="D16" s="15"/>
      <c r="E16" s="16">
        <f t="shared" si="5"/>
        <v>14</v>
      </c>
      <c r="F16" s="14">
        <v>3</v>
      </c>
      <c r="G16" s="15"/>
      <c r="H16" s="15"/>
      <c r="I16" s="16">
        <f t="shared" si="0"/>
        <v>3</v>
      </c>
      <c r="J16" s="14">
        <v>24</v>
      </c>
      <c r="K16" s="15"/>
      <c r="L16" s="15"/>
      <c r="M16" s="16">
        <f t="shared" si="1"/>
        <v>24</v>
      </c>
      <c r="N16" s="14">
        <v>7</v>
      </c>
      <c r="O16" s="15">
        <v>1</v>
      </c>
      <c r="P16" s="15"/>
      <c r="Q16" s="16">
        <f t="shared" si="2"/>
        <v>8</v>
      </c>
      <c r="R16" s="14">
        <v>5</v>
      </c>
      <c r="S16" s="15">
        <v>4</v>
      </c>
      <c r="T16" s="15"/>
      <c r="U16" s="16">
        <f t="shared" si="3"/>
        <v>9</v>
      </c>
      <c r="V16" s="15">
        <v>7</v>
      </c>
      <c r="W16" s="15">
        <v>5</v>
      </c>
      <c r="X16" s="15"/>
      <c r="Y16" s="16">
        <f t="shared" si="4"/>
        <v>12</v>
      </c>
      <c r="Z16" s="13">
        <f t="shared" si="6"/>
        <v>70</v>
      </c>
    </row>
    <row r="17" spans="1:26" s="4" customFormat="1" x14ac:dyDescent="0.35">
      <c r="A17" s="7" t="s">
        <v>24</v>
      </c>
      <c r="B17" s="14">
        <v>18</v>
      </c>
      <c r="C17" s="15"/>
      <c r="D17" s="15"/>
      <c r="E17" s="16">
        <f t="shared" si="5"/>
        <v>18</v>
      </c>
      <c r="F17" s="14">
        <v>4</v>
      </c>
      <c r="G17" s="15"/>
      <c r="H17" s="15"/>
      <c r="I17" s="16">
        <f t="shared" si="0"/>
        <v>4</v>
      </c>
      <c r="J17" s="14">
        <v>11</v>
      </c>
      <c r="K17" s="15">
        <v>1</v>
      </c>
      <c r="L17" s="15"/>
      <c r="M17" s="16">
        <f t="shared" si="1"/>
        <v>12</v>
      </c>
      <c r="N17" s="14">
        <v>6</v>
      </c>
      <c r="O17" s="15">
        <v>2</v>
      </c>
      <c r="P17" s="15"/>
      <c r="Q17" s="16">
        <f t="shared" si="2"/>
        <v>8</v>
      </c>
      <c r="R17" s="14">
        <v>10</v>
      </c>
      <c r="S17" s="15">
        <v>5</v>
      </c>
      <c r="T17" s="15"/>
      <c r="U17" s="16">
        <f t="shared" si="3"/>
        <v>15</v>
      </c>
      <c r="V17" s="15">
        <v>6</v>
      </c>
      <c r="W17" s="15">
        <v>16</v>
      </c>
      <c r="X17" s="15"/>
      <c r="Y17" s="16">
        <f t="shared" si="4"/>
        <v>22</v>
      </c>
      <c r="Z17" s="13">
        <f t="shared" si="6"/>
        <v>79</v>
      </c>
    </row>
    <row r="18" spans="1:26" s="4" customFormat="1" x14ac:dyDescent="0.35">
      <c r="A18" s="7" t="s">
        <v>34</v>
      </c>
      <c r="B18" s="14">
        <v>7</v>
      </c>
      <c r="C18" s="15"/>
      <c r="D18" s="15"/>
      <c r="E18" s="16">
        <f t="shared" si="5"/>
        <v>7</v>
      </c>
      <c r="F18" s="14">
        <v>8</v>
      </c>
      <c r="G18" s="15">
        <v>2</v>
      </c>
      <c r="H18" s="15"/>
      <c r="I18" s="16">
        <f t="shared" si="0"/>
        <v>10</v>
      </c>
      <c r="J18" s="14">
        <v>12</v>
      </c>
      <c r="K18" s="15">
        <v>1</v>
      </c>
      <c r="L18" s="15"/>
      <c r="M18" s="16">
        <f t="shared" si="1"/>
        <v>13</v>
      </c>
      <c r="N18" s="14">
        <v>13</v>
      </c>
      <c r="O18" s="15">
        <v>5</v>
      </c>
      <c r="P18" s="15"/>
      <c r="Q18" s="16">
        <f t="shared" si="2"/>
        <v>18</v>
      </c>
      <c r="R18" s="14">
        <v>18</v>
      </c>
      <c r="S18" s="15">
        <v>7</v>
      </c>
      <c r="T18" s="15"/>
      <c r="U18" s="16">
        <f t="shared" si="3"/>
        <v>25</v>
      </c>
      <c r="V18" s="15">
        <v>8</v>
      </c>
      <c r="W18" s="15">
        <v>2</v>
      </c>
      <c r="X18" s="15"/>
      <c r="Y18" s="16">
        <f t="shared" si="4"/>
        <v>10</v>
      </c>
      <c r="Z18" s="13">
        <f t="shared" si="6"/>
        <v>83</v>
      </c>
    </row>
    <row r="19" spans="1:26" s="4" customFormat="1" x14ac:dyDescent="0.35">
      <c r="A19" s="7" t="s">
        <v>32</v>
      </c>
      <c r="B19" s="14">
        <v>35</v>
      </c>
      <c r="C19" s="15">
        <v>1</v>
      </c>
      <c r="D19" s="15"/>
      <c r="E19" s="16">
        <f t="shared" si="5"/>
        <v>36</v>
      </c>
      <c r="F19" s="14">
        <v>17</v>
      </c>
      <c r="G19" s="15"/>
      <c r="H19" s="15"/>
      <c r="I19" s="16">
        <f t="shared" si="0"/>
        <v>17</v>
      </c>
      <c r="J19" s="14">
        <v>12</v>
      </c>
      <c r="K19" s="15">
        <v>6</v>
      </c>
      <c r="L19" s="15"/>
      <c r="M19" s="16">
        <f t="shared" si="1"/>
        <v>18</v>
      </c>
      <c r="N19" s="14">
        <v>11</v>
      </c>
      <c r="O19" s="15">
        <v>9</v>
      </c>
      <c r="P19" s="15"/>
      <c r="Q19" s="16">
        <f t="shared" si="2"/>
        <v>20</v>
      </c>
      <c r="R19" s="14">
        <v>16</v>
      </c>
      <c r="S19" s="15">
        <v>8</v>
      </c>
      <c r="T19" s="15"/>
      <c r="U19" s="16">
        <f t="shared" si="3"/>
        <v>24</v>
      </c>
      <c r="V19" s="15">
        <v>14</v>
      </c>
      <c r="W19" s="15">
        <v>15</v>
      </c>
      <c r="X19" s="15"/>
      <c r="Y19" s="16">
        <f t="shared" si="4"/>
        <v>29</v>
      </c>
      <c r="Z19" s="13">
        <f t="shared" si="6"/>
        <v>144</v>
      </c>
    </row>
    <row r="20" spans="1:26" s="4" customFormat="1" x14ac:dyDescent="0.35">
      <c r="A20" s="7" t="s">
        <v>19</v>
      </c>
      <c r="B20" s="14">
        <v>19</v>
      </c>
      <c r="C20" s="15">
        <v>7</v>
      </c>
      <c r="D20" s="15"/>
      <c r="E20" s="16">
        <f t="shared" si="5"/>
        <v>26</v>
      </c>
      <c r="F20" s="14">
        <v>40</v>
      </c>
      <c r="G20" s="15">
        <v>10</v>
      </c>
      <c r="H20" s="15"/>
      <c r="I20" s="16">
        <f t="shared" si="0"/>
        <v>50</v>
      </c>
      <c r="J20" s="14">
        <v>15</v>
      </c>
      <c r="K20" s="15">
        <v>9</v>
      </c>
      <c r="L20" s="15"/>
      <c r="M20" s="16">
        <f t="shared" si="1"/>
        <v>24</v>
      </c>
      <c r="N20" s="14">
        <v>22</v>
      </c>
      <c r="O20" s="15">
        <v>14</v>
      </c>
      <c r="P20" s="15"/>
      <c r="Q20" s="16">
        <f t="shared" si="2"/>
        <v>36</v>
      </c>
      <c r="R20" s="14">
        <v>30</v>
      </c>
      <c r="S20" s="15">
        <v>17</v>
      </c>
      <c r="T20" s="15"/>
      <c r="U20" s="16">
        <f t="shared" si="3"/>
        <v>47</v>
      </c>
      <c r="V20" s="15">
        <v>11</v>
      </c>
      <c r="W20" s="15">
        <v>15</v>
      </c>
      <c r="X20" s="15"/>
      <c r="Y20" s="16">
        <f t="shared" si="4"/>
        <v>26</v>
      </c>
      <c r="Z20" s="13">
        <f t="shared" si="6"/>
        <v>209</v>
      </c>
    </row>
    <row r="21" spans="1:26" s="4" customFormat="1" x14ac:dyDescent="0.35">
      <c r="A21" s="7" t="s">
        <v>38</v>
      </c>
      <c r="B21" s="14">
        <v>77</v>
      </c>
      <c r="C21" s="15">
        <v>11</v>
      </c>
      <c r="D21" s="15">
        <v>1</v>
      </c>
      <c r="E21" s="16">
        <f>SUM(B21:D21)</f>
        <v>89</v>
      </c>
      <c r="F21" s="14">
        <v>9</v>
      </c>
      <c r="G21" s="15">
        <v>3</v>
      </c>
      <c r="H21" s="15"/>
      <c r="I21" s="16">
        <f>SUM(F21:H21)</f>
        <v>12</v>
      </c>
      <c r="J21" s="14">
        <v>12</v>
      </c>
      <c r="K21" s="15">
        <v>8</v>
      </c>
      <c r="L21" s="15"/>
      <c r="M21" s="16">
        <f>SUM(J21:L21)</f>
        <v>20</v>
      </c>
      <c r="N21" s="14">
        <v>32</v>
      </c>
      <c r="O21" s="15">
        <v>69</v>
      </c>
      <c r="P21" s="15"/>
      <c r="Q21" s="16">
        <f>SUM(N21:P21)</f>
        <v>101</v>
      </c>
      <c r="R21" s="14">
        <v>10</v>
      </c>
      <c r="S21" s="15">
        <v>137</v>
      </c>
      <c r="T21" s="15">
        <v>1</v>
      </c>
      <c r="U21" s="16">
        <f>SUM(R21:T21)</f>
        <v>148</v>
      </c>
      <c r="V21" s="15">
        <v>20</v>
      </c>
      <c r="W21" s="15">
        <v>51</v>
      </c>
      <c r="X21" s="15"/>
      <c r="Y21" s="16">
        <f>SUM(V21:X21)</f>
        <v>71</v>
      </c>
      <c r="Z21" s="13">
        <f>E21+I21+M21+Q21+U21+Y21</f>
        <v>441</v>
      </c>
    </row>
    <row r="22" spans="1:26" s="4" customFormat="1" x14ac:dyDescent="0.35">
      <c r="A22" s="7" t="s">
        <v>23</v>
      </c>
      <c r="B22" s="14">
        <v>127</v>
      </c>
      <c r="C22" s="15">
        <v>12</v>
      </c>
      <c r="D22" s="15"/>
      <c r="E22" s="16">
        <f t="shared" si="5"/>
        <v>139</v>
      </c>
      <c r="F22" s="14">
        <v>59</v>
      </c>
      <c r="G22" s="15">
        <v>10</v>
      </c>
      <c r="H22" s="15"/>
      <c r="I22" s="16">
        <f t="shared" si="0"/>
        <v>69</v>
      </c>
      <c r="J22" s="14">
        <v>67</v>
      </c>
      <c r="K22" s="15">
        <v>22</v>
      </c>
      <c r="L22" s="15"/>
      <c r="M22" s="16">
        <f t="shared" si="1"/>
        <v>89</v>
      </c>
      <c r="N22" s="14">
        <v>63</v>
      </c>
      <c r="O22" s="15">
        <v>43</v>
      </c>
      <c r="P22" s="15">
        <v>1</v>
      </c>
      <c r="Q22" s="16">
        <f t="shared" si="2"/>
        <v>107</v>
      </c>
      <c r="R22" s="14">
        <v>92</v>
      </c>
      <c r="S22" s="15">
        <v>66</v>
      </c>
      <c r="T22" s="15">
        <v>2</v>
      </c>
      <c r="U22" s="16">
        <f t="shared" si="3"/>
        <v>160</v>
      </c>
      <c r="V22" s="15">
        <v>52</v>
      </c>
      <c r="W22" s="15">
        <v>76</v>
      </c>
      <c r="X22" s="15"/>
      <c r="Y22" s="16">
        <f t="shared" si="4"/>
        <v>128</v>
      </c>
      <c r="Z22" s="13">
        <f t="shared" si="6"/>
        <v>692</v>
      </c>
    </row>
    <row r="23" spans="1:26" s="4" customFormat="1" x14ac:dyDescent="0.35">
      <c r="A23" s="7" t="s">
        <v>0</v>
      </c>
      <c r="B23" s="14">
        <v>180</v>
      </c>
      <c r="C23" s="15">
        <v>15</v>
      </c>
      <c r="D23" s="15"/>
      <c r="E23" s="16">
        <f t="shared" si="5"/>
        <v>195</v>
      </c>
      <c r="F23" s="14">
        <v>125</v>
      </c>
      <c r="G23" s="15">
        <v>8</v>
      </c>
      <c r="H23" s="15"/>
      <c r="I23" s="16">
        <f t="shared" si="0"/>
        <v>133</v>
      </c>
      <c r="J23" s="14">
        <v>100</v>
      </c>
      <c r="K23" s="15">
        <v>46</v>
      </c>
      <c r="L23" s="15"/>
      <c r="M23" s="16">
        <f t="shared" si="1"/>
        <v>146</v>
      </c>
      <c r="N23" s="14">
        <v>110</v>
      </c>
      <c r="O23" s="15">
        <v>94</v>
      </c>
      <c r="P23" s="15"/>
      <c r="Q23" s="16">
        <f t="shared" si="2"/>
        <v>204</v>
      </c>
      <c r="R23" s="14">
        <v>151</v>
      </c>
      <c r="S23" s="15">
        <v>87</v>
      </c>
      <c r="T23" s="15">
        <v>5</v>
      </c>
      <c r="U23" s="16">
        <f t="shared" si="3"/>
        <v>243</v>
      </c>
      <c r="V23" s="15">
        <v>105</v>
      </c>
      <c r="W23" s="15">
        <v>131</v>
      </c>
      <c r="X23" s="15"/>
      <c r="Y23" s="16">
        <f t="shared" si="4"/>
        <v>236</v>
      </c>
      <c r="Z23" s="13">
        <f t="shared" si="6"/>
        <v>1157</v>
      </c>
    </row>
    <row r="24" spans="1:26" s="4" customFormat="1" x14ac:dyDescent="0.35">
      <c r="A24" s="7" t="s">
        <v>31</v>
      </c>
      <c r="B24" s="14">
        <v>285</v>
      </c>
      <c r="C24" s="15">
        <v>13</v>
      </c>
      <c r="D24" s="15"/>
      <c r="E24" s="16">
        <f t="shared" si="5"/>
        <v>298</v>
      </c>
      <c r="F24" s="14">
        <v>185</v>
      </c>
      <c r="G24" s="15">
        <v>5</v>
      </c>
      <c r="H24" s="15"/>
      <c r="I24" s="16">
        <f t="shared" si="0"/>
        <v>190</v>
      </c>
      <c r="J24" s="14">
        <v>189</v>
      </c>
      <c r="K24" s="15">
        <v>25</v>
      </c>
      <c r="L24" s="15"/>
      <c r="M24" s="16">
        <f t="shared" si="1"/>
        <v>214</v>
      </c>
      <c r="N24" s="14">
        <v>200</v>
      </c>
      <c r="O24" s="15">
        <v>100</v>
      </c>
      <c r="P24" s="15"/>
      <c r="Q24" s="16">
        <f t="shared" si="2"/>
        <v>300</v>
      </c>
      <c r="R24" s="14">
        <v>222</v>
      </c>
      <c r="S24" s="15">
        <v>216</v>
      </c>
      <c r="T24" s="15">
        <v>1</v>
      </c>
      <c r="U24" s="16">
        <f t="shared" si="3"/>
        <v>439</v>
      </c>
      <c r="V24" s="15">
        <v>90</v>
      </c>
      <c r="W24" s="15">
        <v>228</v>
      </c>
      <c r="X24" s="15"/>
      <c r="Y24" s="16">
        <f t="shared" si="4"/>
        <v>318</v>
      </c>
      <c r="Z24" s="13">
        <f t="shared" si="6"/>
        <v>1759</v>
      </c>
    </row>
    <row r="25" spans="1:26" s="4" customFormat="1" x14ac:dyDescent="0.35">
      <c r="A25" s="7" t="s">
        <v>25</v>
      </c>
      <c r="B25" s="14">
        <v>271</v>
      </c>
      <c r="C25" s="15">
        <v>37</v>
      </c>
      <c r="D25" s="15"/>
      <c r="E25" s="16">
        <f t="shared" si="5"/>
        <v>308</v>
      </c>
      <c r="F25" s="14">
        <v>290</v>
      </c>
      <c r="G25" s="15">
        <v>92</v>
      </c>
      <c r="H25" s="15"/>
      <c r="I25" s="16">
        <f t="shared" si="0"/>
        <v>382</v>
      </c>
      <c r="J25" s="14">
        <v>165</v>
      </c>
      <c r="K25" s="15">
        <v>130</v>
      </c>
      <c r="L25" s="15"/>
      <c r="M25" s="16">
        <f t="shared" si="1"/>
        <v>295</v>
      </c>
      <c r="N25" s="14">
        <v>225</v>
      </c>
      <c r="O25" s="15">
        <v>198</v>
      </c>
      <c r="P25" s="15"/>
      <c r="Q25" s="16">
        <f t="shared" si="2"/>
        <v>423</v>
      </c>
      <c r="R25" s="14">
        <v>284</v>
      </c>
      <c r="S25" s="15">
        <v>161</v>
      </c>
      <c r="T25" s="15"/>
      <c r="U25" s="16">
        <f t="shared" si="3"/>
        <v>445</v>
      </c>
      <c r="V25" s="15">
        <v>101</v>
      </c>
      <c r="W25" s="15">
        <v>185</v>
      </c>
      <c r="X25" s="15"/>
      <c r="Y25" s="16">
        <f t="shared" si="4"/>
        <v>286</v>
      </c>
      <c r="Z25" s="13">
        <f t="shared" si="6"/>
        <v>2139</v>
      </c>
    </row>
    <row r="26" spans="1:26" s="4" customFormat="1" x14ac:dyDescent="0.35">
      <c r="A26" s="7" t="s">
        <v>35</v>
      </c>
      <c r="B26" s="14">
        <v>460</v>
      </c>
      <c r="C26" s="15">
        <v>7</v>
      </c>
      <c r="D26" s="15"/>
      <c r="E26" s="16">
        <f t="shared" si="5"/>
        <v>467</v>
      </c>
      <c r="F26" s="14">
        <v>202</v>
      </c>
      <c r="G26" s="15"/>
      <c r="H26" s="15"/>
      <c r="I26" s="16">
        <f t="shared" si="0"/>
        <v>202</v>
      </c>
      <c r="J26" s="14">
        <v>184</v>
      </c>
      <c r="K26" s="15">
        <v>45</v>
      </c>
      <c r="L26" s="15"/>
      <c r="M26" s="16">
        <f t="shared" si="1"/>
        <v>229</v>
      </c>
      <c r="N26" s="14">
        <v>175</v>
      </c>
      <c r="O26" s="15">
        <v>140</v>
      </c>
      <c r="P26" s="15">
        <v>1</v>
      </c>
      <c r="Q26" s="16">
        <f t="shared" si="2"/>
        <v>316</v>
      </c>
      <c r="R26" s="14">
        <v>245</v>
      </c>
      <c r="S26" s="15">
        <v>130</v>
      </c>
      <c r="T26" s="15">
        <v>1</v>
      </c>
      <c r="U26" s="16">
        <f t="shared" si="3"/>
        <v>376</v>
      </c>
      <c r="V26" s="15">
        <v>282</v>
      </c>
      <c r="W26" s="15">
        <v>309</v>
      </c>
      <c r="X26" s="15"/>
      <c r="Y26" s="16">
        <f t="shared" si="4"/>
        <v>591</v>
      </c>
      <c r="Z26" s="13">
        <f t="shared" si="6"/>
        <v>2181</v>
      </c>
    </row>
    <row r="27" spans="1:26" s="4" customFormat="1" x14ac:dyDescent="0.35">
      <c r="A27" s="7" t="s">
        <v>12</v>
      </c>
      <c r="B27" s="14">
        <v>345</v>
      </c>
      <c r="C27" s="15">
        <v>10</v>
      </c>
      <c r="D27" s="15"/>
      <c r="E27" s="16">
        <f t="shared" si="5"/>
        <v>355</v>
      </c>
      <c r="F27" s="14">
        <v>215</v>
      </c>
      <c r="G27" s="15">
        <v>4</v>
      </c>
      <c r="H27" s="15"/>
      <c r="I27" s="16">
        <f t="shared" si="0"/>
        <v>219</v>
      </c>
      <c r="J27" s="14">
        <v>348</v>
      </c>
      <c r="K27" s="15">
        <v>9</v>
      </c>
      <c r="L27" s="15">
        <v>1</v>
      </c>
      <c r="M27" s="16">
        <f t="shared" si="1"/>
        <v>358</v>
      </c>
      <c r="N27" s="14">
        <v>574</v>
      </c>
      <c r="O27" s="15">
        <v>212</v>
      </c>
      <c r="P27" s="15"/>
      <c r="Q27" s="16">
        <f t="shared" si="2"/>
        <v>786</v>
      </c>
      <c r="R27" s="14">
        <v>452</v>
      </c>
      <c r="S27" s="15">
        <v>176</v>
      </c>
      <c r="T27" s="15"/>
      <c r="U27" s="16">
        <f t="shared" si="3"/>
        <v>628</v>
      </c>
      <c r="V27" s="15">
        <v>129</v>
      </c>
      <c r="W27" s="15">
        <v>221</v>
      </c>
      <c r="X27" s="15"/>
      <c r="Y27" s="16">
        <f t="shared" si="4"/>
        <v>350</v>
      </c>
      <c r="Z27" s="13">
        <f t="shared" si="6"/>
        <v>2696</v>
      </c>
    </row>
    <row r="28" spans="1:26" s="4" customFormat="1" x14ac:dyDescent="0.35">
      <c r="A28" s="7" t="s">
        <v>33</v>
      </c>
      <c r="B28" s="14">
        <v>529</v>
      </c>
      <c r="C28" s="15">
        <v>16</v>
      </c>
      <c r="D28" s="15"/>
      <c r="E28" s="16">
        <f t="shared" si="5"/>
        <v>545</v>
      </c>
      <c r="F28" s="14">
        <v>600</v>
      </c>
      <c r="G28" s="15">
        <v>8</v>
      </c>
      <c r="H28" s="15"/>
      <c r="I28" s="16">
        <f t="shared" si="0"/>
        <v>608</v>
      </c>
      <c r="J28" s="14">
        <v>568</v>
      </c>
      <c r="K28" s="15">
        <v>260</v>
      </c>
      <c r="L28" s="15"/>
      <c r="M28" s="16">
        <f t="shared" si="1"/>
        <v>828</v>
      </c>
      <c r="N28" s="14">
        <v>564</v>
      </c>
      <c r="O28" s="15">
        <v>603</v>
      </c>
      <c r="P28" s="15"/>
      <c r="Q28" s="16">
        <f t="shared" si="2"/>
        <v>1167</v>
      </c>
      <c r="R28" s="14">
        <v>687</v>
      </c>
      <c r="S28" s="15">
        <v>398</v>
      </c>
      <c r="T28" s="15"/>
      <c r="U28" s="16">
        <f t="shared" si="3"/>
        <v>1085</v>
      </c>
      <c r="V28" s="15">
        <v>464</v>
      </c>
      <c r="W28" s="15">
        <v>1219</v>
      </c>
      <c r="X28" s="15"/>
      <c r="Y28" s="16">
        <f t="shared" si="4"/>
        <v>1683</v>
      </c>
      <c r="Z28" s="13">
        <f t="shared" si="6"/>
        <v>5916</v>
      </c>
    </row>
    <row r="29" spans="1:26" s="4" customFormat="1" x14ac:dyDescent="0.35">
      <c r="A29" s="7" t="s">
        <v>28</v>
      </c>
      <c r="B29" s="14">
        <v>976</v>
      </c>
      <c r="C29" s="15">
        <v>200</v>
      </c>
      <c r="D29" s="15">
        <v>6</v>
      </c>
      <c r="E29" s="16">
        <f t="shared" si="5"/>
        <v>1182</v>
      </c>
      <c r="F29" s="14">
        <v>679</v>
      </c>
      <c r="G29" s="15">
        <v>250</v>
      </c>
      <c r="H29" s="15">
        <v>12</v>
      </c>
      <c r="I29" s="16">
        <f t="shared" si="0"/>
        <v>941</v>
      </c>
      <c r="J29" s="14">
        <v>601</v>
      </c>
      <c r="K29" s="15">
        <v>487</v>
      </c>
      <c r="L29" s="15">
        <v>3</v>
      </c>
      <c r="M29" s="16">
        <f t="shared" si="1"/>
        <v>1091</v>
      </c>
      <c r="N29" s="14">
        <v>584</v>
      </c>
      <c r="O29" s="15">
        <v>771</v>
      </c>
      <c r="P29" s="15">
        <v>5</v>
      </c>
      <c r="Q29" s="16">
        <f t="shared" si="2"/>
        <v>1360</v>
      </c>
      <c r="R29" s="14">
        <v>1005</v>
      </c>
      <c r="S29" s="15">
        <v>878</v>
      </c>
      <c r="T29" s="15">
        <v>14</v>
      </c>
      <c r="U29" s="16">
        <f t="shared" si="3"/>
        <v>1897</v>
      </c>
      <c r="V29" s="15">
        <v>555</v>
      </c>
      <c r="W29" s="15">
        <v>911</v>
      </c>
      <c r="X29" s="15">
        <v>3</v>
      </c>
      <c r="Y29" s="16">
        <f t="shared" si="4"/>
        <v>1469</v>
      </c>
      <c r="Z29" s="13">
        <f t="shared" si="6"/>
        <v>7940</v>
      </c>
    </row>
    <row r="30" spans="1:26" s="8" customFormat="1" ht="15" thickBot="1" x14ac:dyDescent="0.4">
      <c r="A30" s="9" t="s">
        <v>1</v>
      </c>
      <c r="B30" s="17">
        <f t="shared" ref="B30:Z30" si="7">SUM(B4:B29)</f>
        <v>3370</v>
      </c>
      <c r="C30" s="18">
        <f t="shared" si="7"/>
        <v>335</v>
      </c>
      <c r="D30" s="18">
        <f t="shared" si="7"/>
        <v>7</v>
      </c>
      <c r="E30" s="19">
        <f t="shared" si="7"/>
        <v>3712</v>
      </c>
      <c r="F30" s="17">
        <f t="shared" si="7"/>
        <v>2449</v>
      </c>
      <c r="G30" s="18">
        <f t="shared" si="7"/>
        <v>398</v>
      </c>
      <c r="H30" s="18">
        <f t="shared" si="7"/>
        <v>12</v>
      </c>
      <c r="I30" s="19">
        <f t="shared" si="7"/>
        <v>2859</v>
      </c>
      <c r="J30" s="17">
        <f t="shared" si="7"/>
        <v>2321</v>
      </c>
      <c r="K30" s="18">
        <f t="shared" si="7"/>
        <v>1055</v>
      </c>
      <c r="L30" s="18">
        <f t="shared" si="7"/>
        <v>4</v>
      </c>
      <c r="M30" s="19">
        <f t="shared" si="7"/>
        <v>3380</v>
      </c>
      <c r="N30" s="17">
        <f t="shared" si="7"/>
        <v>2604</v>
      </c>
      <c r="O30" s="18">
        <f t="shared" si="7"/>
        <v>2274</v>
      </c>
      <c r="P30" s="18">
        <f t="shared" si="7"/>
        <v>7</v>
      </c>
      <c r="Q30" s="19">
        <f t="shared" si="7"/>
        <v>4885</v>
      </c>
      <c r="R30" s="17">
        <f t="shared" si="7"/>
        <v>3239</v>
      </c>
      <c r="S30" s="18">
        <f t="shared" si="7"/>
        <v>2304</v>
      </c>
      <c r="T30" s="18">
        <f t="shared" si="7"/>
        <v>24</v>
      </c>
      <c r="U30" s="19">
        <f t="shared" si="7"/>
        <v>5567</v>
      </c>
      <c r="V30" s="18">
        <f t="shared" si="7"/>
        <v>1849</v>
      </c>
      <c r="W30" s="18">
        <f t="shared" si="7"/>
        <v>3406</v>
      </c>
      <c r="X30" s="18">
        <f t="shared" si="7"/>
        <v>3</v>
      </c>
      <c r="Y30" s="19">
        <f t="shared" si="7"/>
        <v>5258</v>
      </c>
      <c r="Z30" s="19">
        <f t="shared" si="7"/>
        <v>25661</v>
      </c>
    </row>
    <row r="31" spans="1:26" s="4" customFormat="1" x14ac:dyDescent="0.3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6" s="4" customFormat="1" x14ac:dyDescent="0.3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4" customFormat="1" x14ac:dyDescent="0.3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4" customFormat="1" x14ac:dyDescent="0.3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4" customFormat="1" x14ac:dyDescent="0.3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4" customFormat="1" x14ac:dyDescent="0.3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4" customFormat="1" x14ac:dyDescent="0.3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4" customFormat="1" x14ac:dyDescent="0.3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4" customFormat="1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4" customFormat="1" x14ac:dyDescent="0.3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4" customFormat="1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s="4" customFormat="1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s="4" customFormat="1" x14ac:dyDescent="0.3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s="4" customFormat="1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4" customFormat="1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s="4" customFormat="1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4" customFormat="1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4" customFormat="1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4" customFormat="1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4" customFormat="1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s="4" customFormat="1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s="4" customFormat="1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s="4" customFormat="1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s="4" customFormat="1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</sheetData>
  <sortState xmlns:xlrd2="http://schemas.microsoft.com/office/spreadsheetml/2017/richdata2" ref="A5:Z29">
    <sortCondition ref="Z4:Z29"/>
  </sortState>
  <mergeCells count="9">
    <mergeCell ref="Z2:Z3"/>
    <mergeCell ref="A1:Z1"/>
    <mergeCell ref="J2:M2"/>
    <mergeCell ref="N2:Q2"/>
    <mergeCell ref="R2:U2"/>
    <mergeCell ref="V2:Y2"/>
    <mergeCell ref="A2:A3"/>
    <mergeCell ref="B2:E2"/>
    <mergeCell ref="F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Pranvera</cp:lastModifiedBy>
  <dcterms:created xsi:type="dcterms:W3CDTF">2021-08-19T11:50:54Z</dcterms:created>
  <dcterms:modified xsi:type="dcterms:W3CDTF">2021-09-20T20:48:58Z</dcterms:modified>
</cp:coreProperties>
</file>