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A_ Consultancies\MCC_USAID\DATASETS\Structured datasets\Kosovo Judicial Council\September 22\"/>
    </mc:Choice>
  </mc:AlternateContent>
  <xr:revisionPtr revIDLastSave="0" documentId="13_ncr:1_{E8737843-62C2-4AEC-A853-5E41DF1D6840}" xr6:coauthVersionLast="47" xr6:coauthVersionMax="47" xr10:uidLastSave="{00000000-0000-0000-0000-000000000000}"/>
  <bookViews>
    <workbookView xWindow="-110" yWindow="-110" windowWidth="19420" windowHeight="10420" xr2:uid="{5E0A8D99-B868-4BF3-85B6-A841B7BF9BA7}"/>
  </bookViews>
  <sheets>
    <sheet name="Efikasiteti vjetor" sheetId="1" r:id="rId1"/>
    <sheet name="Efikasiteti sipas lendev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F15" i="2"/>
  <c r="F16" i="2"/>
  <c r="F18" i="2"/>
  <c r="F19" i="2"/>
  <c r="F21" i="2"/>
  <c r="F22" i="2"/>
  <c r="F23" i="2"/>
  <c r="F24" i="2"/>
  <c r="F25" i="2"/>
  <c r="F26" i="2"/>
  <c r="F27" i="2"/>
  <c r="F28" i="2"/>
  <c r="F29" i="2"/>
  <c r="F30" i="2"/>
  <c r="F31" i="2"/>
  <c r="F33" i="2"/>
  <c r="F34" i="2"/>
  <c r="F36" i="2"/>
  <c r="F37" i="2"/>
  <c r="F39" i="2"/>
  <c r="F40" i="2"/>
  <c r="F41" i="2"/>
  <c r="F42" i="2"/>
  <c r="F43" i="2"/>
  <c r="F44" i="2"/>
  <c r="F45" i="2"/>
  <c r="F46" i="2"/>
  <c r="F47" i="2"/>
  <c r="F48" i="2"/>
  <c r="F49" i="2"/>
  <c r="F51" i="2"/>
  <c r="F53" i="2"/>
  <c r="F55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3" i="2"/>
  <c r="F75" i="2"/>
  <c r="F76" i="2"/>
  <c r="F77" i="2"/>
  <c r="F78" i="2"/>
  <c r="F79" i="2"/>
  <c r="F80" i="2"/>
  <c r="F81" i="2"/>
  <c r="F82" i="2"/>
  <c r="F83" i="2"/>
  <c r="F85" i="2"/>
  <c r="F86" i="2"/>
  <c r="F87" i="2"/>
  <c r="F88" i="2"/>
  <c r="F89" i="2"/>
  <c r="F90" i="2"/>
  <c r="F91" i="2"/>
  <c r="F93" i="2"/>
  <c r="F94" i="2"/>
  <c r="F95" i="2"/>
  <c r="F96" i="2"/>
  <c r="F97" i="2"/>
  <c r="F98" i="2"/>
  <c r="F99" i="2"/>
  <c r="F100" i="2"/>
  <c r="F101" i="2"/>
  <c r="F102" i="2"/>
  <c r="F103" i="2"/>
  <c r="F104" i="2"/>
  <c r="F106" i="2"/>
  <c r="F108" i="2"/>
  <c r="F109" i="2"/>
  <c r="F4" i="2"/>
  <c r="F5" i="2"/>
  <c r="F6" i="2"/>
  <c r="F7" i="2"/>
  <c r="F8" i="2"/>
  <c r="F9" i="2"/>
  <c r="F10" i="2"/>
  <c r="F11" i="2"/>
  <c r="F12" i="2"/>
  <c r="F13" i="2"/>
  <c r="F14" i="2"/>
  <c r="F3" i="2"/>
  <c r="E56" i="2"/>
  <c r="D56" i="2"/>
  <c r="C56" i="2"/>
  <c r="E110" i="2"/>
  <c r="D110" i="2"/>
  <c r="C110" i="2"/>
  <c r="E92" i="2"/>
  <c r="D92" i="2"/>
  <c r="C92" i="2"/>
  <c r="E74" i="2"/>
  <c r="D74" i="2"/>
  <c r="C74" i="2"/>
  <c r="E38" i="2"/>
  <c r="D38" i="2"/>
  <c r="C38" i="2"/>
  <c r="E20" i="2"/>
  <c r="D20" i="2"/>
  <c r="F20" i="2" s="1"/>
  <c r="C20" i="2"/>
  <c r="F110" i="2" l="1"/>
  <c r="F92" i="2"/>
  <c r="F38" i="2"/>
  <c r="F56" i="2"/>
  <c r="F74" i="2"/>
  <c r="G9" i="1"/>
</calcChain>
</file>

<file path=xl/sharedStrings.xml><?xml version="1.0" encoding="utf-8"?>
<sst xmlns="http://schemas.openxmlformats.org/spreadsheetml/2006/main" count="123" uniqueCount="30">
  <si>
    <t>Viti</t>
  </si>
  <si>
    <t>Total</t>
  </si>
  <si>
    <t>Ankesa Penale Per shkallen e trete API</t>
  </si>
  <si>
    <t>PML-Kërkesë për mbrojtjen e Ligjshmërisë Penale</t>
  </si>
  <si>
    <t>PZD- Zbutje e Dënimit Penal</t>
  </si>
  <si>
    <t>Revizion " REV" dhe " REV II"</t>
  </si>
  <si>
    <t>KML- Kërkesë për Mbrojtjen e Ligjshmërisë Kundërvajtëse</t>
  </si>
  <si>
    <t>CML- Kërkesë për Mbrojtjen e Ligjshmërisë Civile</t>
  </si>
  <si>
    <t>CPP- Përsëritje e Procedurës Civile</t>
  </si>
  <si>
    <t>Civile të ndryshme "CN"</t>
  </si>
  <si>
    <t>Erev- Revizion Ekonomik</t>
  </si>
  <si>
    <t>EML-Kërkesë për Mbrojtjen e Ligjshmërisë,Ekonomike</t>
  </si>
  <si>
    <t>ARJ- Rishqyrtim I Jashtëzakonshëm Administrativ</t>
  </si>
  <si>
    <t>APP-Rishikim I Procedurës Administrative</t>
  </si>
  <si>
    <t>AML-Kërkesë për Mbrojtje të Ligjshmëris,Administrative</t>
  </si>
  <si>
    <t>A.Rev</t>
  </si>
  <si>
    <t>Arev-Revizion Administrativ</t>
  </si>
  <si>
    <t>Ankesa administrative "AA"</t>
  </si>
  <si>
    <t>Ankesa per Paraburgime"PN.II"</t>
  </si>
  <si>
    <t>Lëndë në punë gjatë periudhes raportuese</t>
  </si>
  <si>
    <t>Lëndët e zgjidhura gjatë periudhës raportuese</t>
  </si>
  <si>
    <t>Lëndë e pazgjidhura në fund të periudhës raportuese</t>
  </si>
  <si>
    <t>Efikasiteti në zgjidhjen e lëndëve (lëndët e zgjidhura / lëndët)</t>
  </si>
  <si>
    <t>LLOJI I LËNDËVE</t>
  </si>
  <si>
    <t>Numri total i gjyqtarëve</t>
  </si>
  <si>
    <t>Stafi mbështetës- shërbyes civilë</t>
  </si>
  <si>
    <t>Efikasiteti I Gjykatës Supreme</t>
  </si>
  <si>
    <t>Efikasiteti vjetor në zgjidhjen e lëndëve (raporti mes të gjitha lëndëve në punë gjatë vitit dhe atyre të zgjidhura)</t>
  </si>
  <si>
    <t>Efikasiteti ne Gjykaten Supreme - Sipas Llojit te lendes</t>
  </si>
  <si>
    <t>Totali per pese vite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</si>
</sst>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 vertical="center"/>
    </xf>
    <xf numFmtId="0" fontId="0" fillId="0" borderId="17" xfId="0" applyBorder="1"/>
    <xf numFmtId="0" fontId="0" fillId="0" borderId="18" xfId="0" applyBorder="1"/>
    <xf numFmtId="0" fontId="0" fillId="0" borderId="20" xfId="0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164" fontId="0" fillId="2" borderId="7" xfId="1" applyNumberFormat="1" applyFont="1" applyFill="1" applyBorder="1"/>
    <xf numFmtId="0" fontId="0" fillId="2" borderId="19" xfId="0" applyFill="1" applyBorder="1"/>
    <xf numFmtId="164" fontId="4" fillId="0" borderId="1" xfId="1" applyNumberFormat="1" applyFont="1" applyFill="1" applyBorder="1"/>
    <xf numFmtId="0" fontId="4" fillId="0" borderId="5" xfId="0" applyFont="1" applyFill="1" applyBorder="1" applyAlignment="1">
      <alignment horizontal="left" vertical="center"/>
    </xf>
    <xf numFmtId="0" fontId="2" fillId="0" borderId="23" xfId="0" applyFont="1" applyBorder="1"/>
    <xf numFmtId="164" fontId="2" fillId="0" borderId="22" xfId="0" applyNumberFormat="1" applyFont="1" applyBorder="1"/>
    <xf numFmtId="0" fontId="4" fillId="0" borderId="8" xfId="0" applyFont="1" applyFill="1" applyBorder="1" applyAlignment="1">
      <alignment horizontal="left" vertical="center"/>
    </xf>
    <xf numFmtId="164" fontId="4" fillId="0" borderId="9" xfId="1" applyNumberFormat="1" applyFont="1" applyFill="1" applyBorder="1"/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9" fontId="0" fillId="0" borderId="4" xfId="2" applyFont="1" applyBorder="1"/>
    <xf numFmtId="9" fontId="0" fillId="0" borderId="10" xfId="2" applyFont="1" applyBorder="1"/>
    <xf numFmtId="9" fontId="0" fillId="2" borderId="13" xfId="2" applyFont="1" applyFill="1" applyBorder="1"/>
    <xf numFmtId="0" fontId="3" fillId="2" borderId="13" xfId="0" applyFont="1" applyFill="1" applyBorder="1" applyAlignment="1">
      <alignment vertical="center" wrapText="1"/>
    </xf>
    <xf numFmtId="9" fontId="4" fillId="0" borderId="10" xfId="2" applyFont="1" applyFill="1" applyBorder="1"/>
    <xf numFmtId="9" fontId="4" fillId="0" borderId="26" xfId="2" applyFont="1" applyFill="1" applyBorder="1"/>
    <xf numFmtId="9" fontId="2" fillId="0" borderId="27" xfId="2" applyFont="1" applyBorder="1"/>
    <xf numFmtId="0" fontId="3" fillId="2" borderId="1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AAA65-D7DF-4BFA-8122-E8AC5D8529F4}">
  <dimension ref="A1:G9"/>
  <sheetViews>
    <sheetView tabSelected="1" workbookViewId="0">
      <pane xSplit="1" ySplit="2" topLeftCell="B3" activePane="bottomRight" state="frozen"/>
      <selection pane="topRight" activeCell="C1" sqref="C1"/>
      <selection pane="bottomLeft" activeCell="A4" sqref="A4"/>
      <selection pane="bottomRight" activeCell="G2" sqref="G2"/>
    </sheetView>
  </sheetViews>
  <sheetFormatPr defaultRowHeight="14.5" x14ac:dyDescent="0.35"/>
  <cols>
    <col min="1" max="1" width="9.54296875" bestFit="1" customWidth="1"/>
    <col min="2" max="2" width="13.453125" customWidth="1"/>
    <col min="3" max="3" width="16.36328125" bestFit="1" customWidth="1"/>
    <col min="4" max="6" width="13" customWidth="1"/>
    <col min="7" max="7" width="30.1796875" bestFit="1" customWidth="1"/>
  </cols>
  <sheetData>
    <row r="1" spans="1:7" ht="15" thickBot="1" x14ac:dyDescent="0.4">
      <c r="A1" s="29" t="s">
        <v>26</v>
      </c>
      <c r="B1" s="30"/>
      <c r="C1" s="30"/>
      <c r="D1" s="31"/>
      <c r="E1" s="31"/>
      <c r="F1" s="31"/>
      <c r="G1" s="32"/>
    </row>
    <row r="2" spans="1:7" s="1" customFormat="1" ht="73" thickBot="1" x14ac:dyDescent="0.4">
      <c r="A2" s="15" t="s">
        <v>0</v>
      </c>
      <c r="B2" s="16" t="s">
        <v>24</v>
      </c>
      <c r="C2" s="21" t="s">
        <v>25</v>
      </c>
      <c r="D2" s="16" t="s">
        <v>19</v>
      </c>
      <c r="E2" s="16" t="s">
        <v>20</v>
      </c>
      <c r="F2" s="16" t="s">
        <v>21</v>
      </c>
      <c r="G2" s="25" t="s">
        <v>27</v>
      </c>
    </row>
    <row r="3" spans="1:7" x14ac:dyDescent="0.35">
      <c r="A3" s="13">
        <v>2015</v>
      </c>
      <c r="B3" s="9">
        <v>14</v>
      </c>
      <c r="C3" s="9">
        <v>17</v>
      </c>
      <c r="D3" s="14">
        <v>1167</v>
      </c>
      <c r="E3" s="14">
        <v>1086</v>
      </c>
      <c r="F3" s="14">
        <v>81</v>
      </c>
      <c r="G3" s="26">
        <v>0.93059125964010281</v>
      </c>
    </row>
    <row r="4" spans="1:7" x14ac:dyDescent="0.35">
      <c r="A4" s="10">
        <v>2016</v>
      </c>
      <c r="B4" s="9">
        <v>17</v>
      </c>
      <c r="C4" s="9">
        <v>17</v>
      </c>
      <c r="D4" s="9">
        <v>1234</v>
      </c>
      <c r="E4" s="9">
        <v>1026</v>
      </c>
      <c r="F4" s="9">
        <v>208</v>
      </c>
      <c r="G4" s="27">
        <v>0.83144246353322526</v>
      </c>
    </row>
    <row r="5" spans="1:7" x14ac:dyDescent="0.35">
      <c r="A5" s="10">
        <v>2017</v>
      </c>
      <c r="B5" s="9">
        <v>12</v>
      </c>
      <c r="C5" s="9">
        <v>17</v>
      </c>
      <c r="D5" s="9">
        <v>1261</v>
      </c>
      <c r="E5" s="9">
        <v>1042</v>
      </c>
      <c r="F5" s="9">
        <v>219</v>
      </c>
      <c r="G5" s="27">
        <v>0.82632831086439329</v>
      </c>
    </row>
    <row r="6" spans="1:7" x14ac:dyDescent="0.35">
      <c r="A6" s="10">
        <v>2018</v>
      </c>
      <c r="B6" s="9">
        <v>16</v>
      </c>
      <c r="C6" s="9">
        <v>30</v>
      </c>
      <c r="D6" s="9">
        <v>1374</v>
      </c>
      <c r="E6" s="9">
        <v>1274</v>
      </c>
      <c r="F6" s="9">
        <v>100</v>
      </c>
      <c r="G6" s="27">
        <v>0.92721979621542938</v>
      </c>
    </row>
    <row r="7" spans="1:7" x14ac:dyDescent="0.35">
      <c r="A7" s="10">
        <v>2019</v>
      </c>
      <c r="B7" s="9">
        <v>16</v>
      </c>
      <c r="C7" s="9">
        <v>30</v>
      </c>
      <c r="D7" s="9">
        <v>1416</v>
      </c>
      <c r="E7" s="9">
        <v>1245</v>
      </c>
      <c r="F7" s="9">
        <v>171</v>
      </c>
      <c r="G7" s="27">
        <v>0.87923728813559321</v>
      </c>
    </row>
    <row r="8" spans="1:7" x14ac:dyDescent="0.35">
      <c r="A8" s="10">
        <v>2020</v>
      </c>
      <c r="B8" s="9">
        <v>16</v>
      </c>
      <c r="C8" s="9">
        <v>30</v>
      </c>
      <c r="D8" s="9">
        <v>1580</v>
      </c>
      <c r="E8" s="9">
        <v>1188</v>
      </c>
      <c r="F8" s="9">
        <v>392</v>
      </c>
      <c r="G8" s="27">
        <v>0.7518987341772152</v>
      </c>
    </row>
    <row r="9" spans="1:7" ht="15" thickBot="1" x14ac:dyDescent="0.4">
      <c r="A9" s="11" t="s">
        <v>29</v>
      </c>
      <c r="B9" s="12"/>
      <c r="C9" s="12"/>
      <c r="D9" s="12">
        <f t="shared" ref="D9:F9" si="0">SUM(D3:D8)</f>
        <v>8032</v>
      </c>
      <c r="E9" s="12">
        <f t="shared" si="0"/>
        <v>6861</v>
      </c>
      <c r="F9" s="12">
        <f t="shared" si="0"/>
        <v>1171</v>
      </c>
      <c r="G9" s="28">
        <f>E9/D9</f>
        <v>0.85420816733067728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1A9ED-ADE2-415D-879C-6B8EE7F65A34}">
  <sheetPr>
    <pageSetUpPr fitToPage="1"/>
  </sheetPr>
  <dimension ref="A1:F11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99" sqref="C99"/>
    </sheetView>
  </sheetViews>
  <sheetFormatPr defaultRowHeight="14.5" x14ac:dyDescent="0.35"/>
  <cols>
    <col min="1" max="1" width="9.54296875" bestFit="1" customWidth="1"/>
    <col min="2" max="2" width="52.08984375" bestFit="1" customWidth="1"/>
    <col min="3" max="5" width="13" customWidth="1"/>
    <col min="6" max="6" width="30.1796875" bestFit="1" customWidth="1"/>
  </cols>
  <sheetData>
    <row r="1" spans="1:6" ht="15" thickBot="1" x14ac:dyDescent="0.4">
      <c r="A1" s="37" t="s">
        <v>28</v>
      </c>
      <c r="B1" s="38"/>
      <c r="C1" s="38"/>
      <c r="D1" s="38"/>
      <c r="E1" s="38"/>
      <c r="F1" s="39"/>
    </row>
    <row r="2" spans="1:6" s="1" customFormat="1" ht="73" thickBot="1" x14ac:dyDescent="0.4">
      <c r="A2" s="17"/>
      <c r="B2" s="18" t="s">
        <v>23</v>
      </c>
      <c r="C2" s="19" t="s">
        <v>19</v>
      </c>
      <c r="D2" s="19" t="s">
        <v>20</v>
      </c>
      <c r="E2" s="19" t="s">
        <v>21</v>
      </c>
      <c r="F2" s="20" t="s">
        <v>22</v>
      </c>
    </row>
    <row r="3" spans="1:6" x14ac:dyDescent="0.35">
      <c r="A3" s="33">
        <v>2015</v>
      </c>
      <c r="B3" s="4" t="s">
        <v>2</v>
      </c>
      <c r="C3" s="6">
        <v>8</v>
      </c>
      <c r="D3" s="6">
        <v>8</v>
      </c>
      <c r="E3" s="6">
        <v>0</v>
      </c>
      <c r="F3" s="22">
        <f t="shared" ref="F3:F16" si="0">D3/C3</f>
        <v>1</v>
      </c>
    </row>
    <row r="4" spans="1:6" x14ac:dyDescent="0.35">
      <c r="A4" s="34"/>
      <c r="B4" s="2" t="s">
        <v>3</v>
      </c>
      <c r="C4" s="5">
        <v>314</v>
      </c>
      <c r="D4" s="5">
        <v>283</v>
      </c>
      <c r="E4" s="5">
        <v>31</v>
      </c>
      <c r="F4" s="23">
        <f t="shared" si="0"/>
        <v>0.90127388535031849</v>
      </c>
    </row>
    <row r="5" spans="1:6" x14ac:dyDescent="0.35">
      <c r="A5" s="34"/>
      <c r="B5" s="2" t="s">
        <v>4</v>
      </c>
      <c r="C5" s="5">
        <v>220</v>
      </c>
      <c r="D5" s="5">
        <v>213</v>
      </c>
      <c r="E5" s="5">
        <v>7</v>
      </c>
      <c r="F5" s="23">
        <f t="shared" si="0"/>
        <v>0.96818181818181814</v>
      </c>
    </row>
    <row r="6" spans="1:6" x14ac:dyDescent="0.35">
      <c r="A6" s="34"/>
      <c r="B6" s="2" t="s">
        <v>5</v>
      </c>
      <c r="C6" s="5">
        <v>431</v>
      </c>
      <c r="D6" s="5">
        <v>408</v>
      </c>
      <c r="E6" s="5">
        <v>23</v>
      </c>
      <c r="F6" s="23">
        <f t="shared" si="0"/>
        <v>0.94663573085846864</v>
      </c>
    </row>
    <row r="7" spans="1:6" x14ac:dyDescent="0.35">
      <c r="A7" s="34"/>
      <c r="B7" s="2" t="s">
        <v>6</v>
      </c>
      <c r="C7" s="5">
        <v>8</v>
      </c>
      <c r="D7" s="5">
        <v>8</v>
      </c>
      <c r="E7" s="5">
        <v>0</v>
      </c>
      <c r="F7" s="23">
        <f t="shared" si="0"/>
        <v>1</v>
      </c>
    </row>
    <row r="8" spans="1:6" x14ac:dyDescent="0.35">
      <c r="A8" s="34"/>
      <c r="B8" s="2" t="s">
        <v>7</v>
      </c>
      <c r="C8" s="5">
        <v>12</v>
      </c>
      <c r="D8" s="5">
        <v>12</v>
      </c>
      <c r="E8" s="5">
        <v>0</v>
      </c>
      <c r="F8" s="23">
        <f t="shared" si="0"/>
        <v>1</v>
      </c>
    </row>
    <row r="9" spans="1:6" x14ac:dyDescent="0.35">
      <c r="A9" s="34"/>
      <c r="B9" s="2" t="s">
        <v>8</v>
      </c>
      <c r="C9" s="5">
        <v>6</v>
      </c>
      <c r="D9" s="5">
        <v>5</v>
      </c>
      <c r="E9" s="5">
        <v>1</v>
      </c>
      <c r="F9" s="23">
        <f t="shared" si="0"/>
        <v>0.83333333333333337</v>
      </c>
    </row>
    <row r="10" spans="1:6" x14ac:dyDescent="0.35">
      <c r="A10" s="34"/>
      <c r="B10" s="2" t="s">
        <v>9</v>
      </c>
      <c r="C10" s="5">
        <v>7</v>
      </c>
      <c r="D10" s="5">
        <v>6</v>
      </c>
      <c r="E10" s="5">
        <v>1</v>
      </c>
      <c r="F10" s="23">
        <f t="shared" si="0"/>
        <v>0.8571428571428571</v>
      </c>
    </row>
    <row r="11" spans="1:6" x14ac:dyDescent="0.35">
      <c r="A11" s="34"/>
      <c r="B11" s="2" t="s">
        <v>10</v>
      </c>
      <c r="C11" s="5">
        <v>65</v>
      </c>
      <c r="D11" s="5">
        <v>61</v>
      </c>
      <c r="E11" s="5">
        <v>4</v>
      </c>
      <c r="F11" s="23">
        <f t="shared" si="0"/>
        <v>0.93846153846153846</v>
      </c>
    </row>
    <row r="12" spans="1:6" x14ac:dyDescent="0.35">
      <c r="A12" s="34"/>
      <c r="B12" s="2" t="s">
        <v>11</v>
      </c>
      <c r="C12" s="5">
        <v>2</v>
      </c>
      <c r="D12" s="5">
        <v>2</v>
      </c>
      <c r="E12" s="5">
        <v>0</v>
      </c>
      <c r="F12" s="23">
        <f t="shared" si="0"/>
        <v>1</v>
      </c>
    </row>
    <row r="13" spans="1:6" x14ac:dyDescent="0.35">
      <c r="A13" s="34"/>
      <c r="B13" s="2" t="s">
        <v>12</v>
      </c>
      <c r="C13" s="5">
        <v>64</v>
      </c>
      <c r="D13" s="5">
        <v>51</v>
      </c>
      <c r="E13" s="5">
        <v>13</v>
      </c>
      <c r="F13" s="23">
        <f t="shared" si="0"/>
        <v>0.796875</v>
      </c>
    </row>
    <row r="14" spans="1:6" x14ac:dyDescent="0.35">
      <c r="A14" s="34"/>
      <c r="B14" s="2" t="s">
        <v>13</v>
      </c>
      <c r="C14" s="5">
        <v>1</v>
      </c>
      <c r="D14" s="5">
        <v>1</v>
      </c>
      <c r="E14" s="5">
        <v>0</v>
      </c>
      <c r="F14" s="23">
        <f t="shared" si="0"/>
        <v>1</v>
      </c>
    </row>
    <row r="15" spans="1:6" x14ac:dyDescent="0.35">
      <c r="A15" s="34"/>
      <c r="B15" s="2" t="s">
        <v>14</v>
      </c>
      <c r="C15" s="5">
        <v>4</v>
      </c>
      <c r="D15" s="5">
        <v>4</v>
      </c>
      <c r="E15" s="5">
        <v>0</v>
      </c>
      <c r="F15" s="23">
        <f t="shared" si="0"/>
        <v>1</v>
      </c>
    </row>
    <row r="16" spans="1:6" x14ac:dyDescent="0.35">
      <c r="A16" s="34"/>
      <c r="B16" s="2" t="s">
        <v>15</v>
      </c>
      <c r="C16" s="5">
        <v>14</v>
      </c>
      <c r="D16" s="5">
        <v>14</v>
      </c>
      <c r="E16" s="5">
        <v>0</v>
      </c>
      <c r="F16" s="23">
        <f t="shared" si="0"/>
        <v>1</v>
      </c>
    </row>
    <row r="17" spans="1:6" x14ac:dyDescent="0.35">
      <c r="A17" s="35"/>
      <c r="B17" s="3" t="s">
        <v>16</v>
      </c>
      <c r="C17" s="5">
        <v>0</v>
      </c>
      <c r="D17" s="5">
        <v>0</v>
      </c>
      <c r="E17" s="5">
        <v>0</v>
      </c>
      <c r="F17" s="23"/>
    </row>
    <row r="18" spans="1:6" x14ac:dyDescent="0.35">
      <c r="A18" s="35"/>
      <c r="B18" s="3" t="s">
        <v>17</v>
      </c>
      <c r="C18" s="5">
        <v>1</v>
      </c>
      <c r="D18" s="5">
        <v>1</v>
      </c>
      <c r="E18" s="5">
        <v>0</v>
      </c>
      <c r="F18" s="23">
        <f t="shared" ref="F18:F31" si="1">D18/C18</f>
        <v>1</v>
      </c>
    </row>
    <row r="19" spans="1:6" x14ac:dyDescent="0.35">
      <c r="A19" s="35"/>
      <c r="B19" s="3" t="s">
        <v>18</v>
      </c>
      <c r="C19" s="5">
        <v>10</v>
      </c>
      <c r="D19" s="5">
        <v>9</v>
      </c>
      <c r="E19" s="5">
        <v>1</v>
      </c>
      <c r="F19" s="23">
        <f t="shared" si="1"/>
        <v>0.9</v>
      </c>
    </row>
    <row r="20" spans="1:6" ht="15" thickBot="1" x14ac:dyDescent="0.4">
      <c r="A20" s="36"/>
      <c r="B20" s="8" t="s">
        <v>1</v>
      </c>
      <c r="C20" s="7">
        <f t="shared" ref="C20:E20" si="2">SUM(C3:C19)</f>
        <v>1167</v>
      </c>
      <c r="D20" s="7">
        <f t="shared" si="2"/>
        <v>1086</v>
      </c>
      <c r="E20" s="7">
        <f t="shared" si="2"/>
        <v>81</v>
      </c>
      <c r="F20" s="24">
        <f t="shared" si="1"/>
        <v>0.93059125964010281</v>
      </c>
    </row>
    <row r="21" spans="1:6" x14ac:dyDescent="0.35">
      <c r="A21" s="33">
        <v>2016</v>
      </c>
      <c r="B21" s="4" t="s">
        <v>2</v>
      </c>
      <c r="C21" s="6">
        <v>6</v>
      </c>
      <c r="D21" s="6">
        <v>4</v>
      </c>
      <c r="E21" s="6">
        <v>2</v>
      </c>
      <c r="F21" s="22">
        <f t="shared" si="1"/>
        <v>0.66666666666666663</v>
      </c>
    </row>
    <row r="22" spans="1:6" x14ac:dyDescent="0.35">
      <c r="A22" s="34"/>
      <c r="B22" s="2" t="s">
        <v>3</v>
      </c>
      <c r="C22" s="5">
        <v>373</v>
      </c>
      <c r="D22" s="5">
        <v>329</v>
      </c>
      <c r="E22" s="5">
        <v>44</v>
      </c>
      <c r="F22" s="23">
        <f t="shared" si="1"/>
        <v>0.88203753351206438</v>
      </c>
    </row>
    <row r="23" spans="1:6" x14ac:dyDescent="0.35">
      <c r="A23" s="34"/>
      <c r="B23" s="2" t="s">
        <v>4</v>
      </c>
      <c r="C23" s="5">
        <v>205</v>
      </c>
      <c r="D23" s="5">
        <v>192</v>
      </c>
      <c r="E23" s="5">
        <v>13</v>
      </c>
      <c r="F23" s="23">
        <f t="shared" si="1"/>
        <v>0.93658536585365859</v>
      </c>
    </row>
    <row r="24" spans="1:6" x14ac:dyDescent="0.35">
      <c r="A24" s="34"/>
      <c r="B24" s="2" t="s">
        <v>5</v>
      </c>
      <c r="C24" s="5">
        <v>474</v>
      </c>
      <c r="D24" s="5">
        <v>350</v>
      </c>
      <c r="E24" s="5">
        <v>124</v>
      </c>
      <c r="F24" s="23">
        <f t="shared" si="1"/>
        <v>0.73839662447257381</v>
      </c>
    </row>
    <row r="25" spans="1:6" x14ac:dyDescent="0.35">
      <c r="A25" s="34"/>
      <c r="B25" s="2" t="s">
        <v>6</v>
      </c>
      <c r="C25" s="5">
        <v>4</v>
      </c>
      <c r="D25" s="5">
        <v>2</v>
      </c>
      <c r="E25" s="5">
        <v>2</v>
      </c>
      <c r="F25" s="23">
        <f t="shared" si="1"/>
        <v>0.5</v>
      </c>
    </row>
    <row r="26" spans="1:6" x14ac:dyDescent="0.35">
      <c r="A26" s="34"/>
      <c r="B26" s="2" t="s">
        <v>7</v>
      </c>
      <c r="C26" s="5">
        <v>15</v>
      </c>
      <c r="D26" s="5">
        <v>15</v>
      </c>
      <c r="E26" s="5">
        <v>0</v>
      </c>
      <c r="F26" s="23">
        <f t="shared" si="1"/>
        <v>1</v>
      </c>
    </row>
    <row r="27" spans="1:6" x14ac:dyDescent="0.35">
      <c r="A27" s="34"/>
      <c r="B27" s="2" t="s">
        <v>8</v>
      </c>
      <c r="C27" s="5">
        <v>7</v>
      </c>
      <c r="D27" s="5">
        <v>7</v>
      </c>
      <c r="E27" s="5">
        <v>0</v>
      </c>
      <c r="F27" s="23">
        <f t="shared" si="1"/>
        <v>1</v>
      </c>
    </row>
    <row r="28" spans="1:6" x14ac:dyDescent="0.35">
      <c r="A28" s="34"/>
      <c r="B28" s="2" t="s">
        <v>9</v>
      </c>
      <c r="C28" s="5">
        <v>10</v>
      </c>
      <c r="D28" s="5">
        <v>9</v>
      </c>
      <c r="E28" s="5">
        <v>1</v>
      </c>
      <c r="F28" s="23">
        <f t="shared" si="1"/>
        <v>0.9</v>
      </c>
    </row>
    <row r="29" spans="1:6" x14ac:dyDescent="0.35">
      <c r="A29" s="34"/>
      <c r="B29" s="2" t="s">
        <v>10</v>
      </c>
      <c r="C29" s="5">
        <v>52</v>
      </c>
      <c r="D29" s="5">
        <v>41</v>
      </c>
      <c r="E29" s="5">
        <v>11</v>
      </c>
      <c r="F29" s="23">
        <f t="shared" si="1"/>
        <v>0.78846153846153844</v>
      </c>
    </row>
    <row r="30" spans="1:6" x14ac:dyDescent="0.35">
      <c r="A30" s="34"/>
      <c r="B30" s="2" t="s">
        <v>11</v>
      </c>
      <c r="C30" s="5">
        <v>3</v>
      </c>
      <c r="D30" s="5">
        <v>3</v>
      </c>
      <c r="E30" s="5">
        <v>0</v>
      </c>
      <c r="F30" s="23">
        <f t="shared" si="1"/>
        <v>1</v>
      </c>
    </row>
    <row r="31" spans="1:6" x14ac:dyDescent="0.35">
      <c r="A31" s="34"/>
      <c r="B31" s="2" t="s">
        <v>12</v>
      </c>
      <c r="C31" s="5">
        <v>57</v>
      </c>
      <c r="D31" s="5">
        <v>47</v>
      </c>
      <c r="E31" s="5">
        <v>10</v>
      </c>
      <c r="F31" s="23">
        <f t="shared" si="1"/>
        <v>0.82456140350877194</v>
      </c>
    </row>
    <row r="32" spans="1:6" x14ac:dyDescent="0.35">
      <c r="A32" s="34"/>
      <c r="B32" s="2" t="s">
        <v>13</v>
      </c>
      <c r="C32" s="5">
        <v>0</v>
      </c>
      <c r="D32" s="5">
        <v>0</v>
      </c>
      <c r="E32" s="5">
        <v>0</v>
      </c>
      <c r="F32" s="23"/>
    </row>
    <row r="33" spans="1:6" x14ac:dyDescent="0.35">
      <c r="A33" s="34"/>
      <c r="B33" s="2" t="s">
        <v>14</v>
      </c>
      <c r="C33" s="5">
        <v>3</v>
      </c>
      <c r="D33" s="5">
        <v>3</v>
      </c>
      <c r="E33" s="5">
        <v>0</v>
      </c>
      <c r="F33" s="23">
        <f>D33/C33</f>
        <v>1</v>
      </c>
    </row>
    <row r="34" spans="1:6" x14ac:dyDescent="0.35">
      <c r="A34" s="34"/>
      <c r="B34" s="2" t="s">
        <v>15</v>
      </c>
      <c r="C34" s="5">
        <v>12</v>
      </c>
      <c r="D34" s="5">
        <v>11</v>
      </c>
      <c r="E34" s="5">
        <v>1</v>
      </c>
      <c r="F34" s="23">
        <f>D34/C34</f>
        <v>0.91666666666666663</v>
      </c>
    </row>
    <row r="35" spans="1:6" x14ac:dyDescent="0.35">
      <c r="A35" s="35"/>
      <c r="B35" s="3" t="s">
        <v>16</v>
      </c>
      <c r="C35" s="5">
        <v>0</v>
      </c>
      <c r="D35" s="5">
        <v>0</v>
      </c>
      <c r="E35" s="5">
        <v>0</v>
      </c>
      <c r="F35" s="23"/>
    </row>
    <row r="36" spans="1:6" x14ac:dyDescent="0.35">
      <c r="A36" s="35"/>
      <c r="B36" s="3" t="s">
        <v>17</v>
      </c>
      <c r="C36" s="5">
        <v>2</v>
      </c>
      <c r="D36" s="5">
        <v>2</v>
      </c>
      <c r="E36" s="5">
        <v>0</v>
      </c>
      <c r="F36" s="23">
        <f t="shared" ref="F36:F49" si="3">D36/C36</f>
        <v>1</v>
      </c>
    </row>
    <row r="37" spans="1:6" x14ac:dyDescent="0.35">
      <c r="A37" s="35"/>
      <c r="B37" s="3" t="s">
        <v>18</v>
      </c>
      <c r="C37" s="5">
        <v>11</v>
      </c>
      <c r="D37" s="5">
        <v>11</v>
      </c>
      <c r="E37" s="5">
        <v>0</v>
      </c>
      <c r="F37" s="23">
        <f t="shared" si="3"/>
        <v>1</v>
      </c>
    </row>
    <row r="38" spans="1:6" ht="15" thickBot="1" x14ac:dyDescent="0.4">
      <c r="A38" s="36"/>
      <c r="B38" s="8" t="s">
        <v>1</v>
      </c>
      <c r="C38" s="7">
        <f t="shared" ref="C38:E38" si="4">SUM(C21:C37)</f>
        <v>1234</v>
      </c>
      <c r="D38" s="7">
        <f t="shared" si="4"/>
        <v>1026</v>
      </c>
      <c r="E38" s="7">
        <f t="shared" si="4"/>
        <v>208</v>
      </c>
      <c r="F38" s="24">
        <f t="shared" si="3"/>
        <v>0.83144246353322526</v>
      </c>
    </row>
    <row r="39" spans="1:6" x14ac:dyDescent="0.35">
      <c r="A39" s="33">
        <v>2017</v>
      </c>
      <c r="B39" s="4" t="s">
        <v>2</v>
      </c>
      <c r="C39" s="6">
        <v>5</v>
      </c>
      <c r="D39" s="6">
        <v>4</v>
      </c>
      <c r="E39" s="6">
        <v>1</v>
      </c>
      <c r="F39" s="22">
        <f t="shared" si="3"/>
        <v>0.8</v>
      </c>
    </row>
    <row r="40" spans="1:6" x14ac:dyDescent="0.35">
      <c r="A40" s="34"/>
      <c r="B40" s="2" t="s">
        <v>3</v>
      </c>
      <c r="C40" s="5">
        <v>416</v>
      </c>
      <c r="D40" s="5">
        <v>294</v>
      </c>
      <c r="E40" s="5">
        <v>122</v>
      </c>
      <c r="F40" s="23">
        <f t="shared" si="3"/>
        <v>0.70673076923076927</v>
      </c>
    </row>
    <row r="41" spans="1:6" x14ac:dyDescent="0.35">
      <c r="A41" s="34"/>
      <c r="B41" s="2" t="s">
        <v>4</v>
      </c>
      <c r="C41" s="5">
        <v>182</v>
      </c>
      <c r="D41" s="5">
        <v>145</v>
      </c>
      <c r="E41" s="5">
        <v>37</v>
      </c>
      <c r="F41" s="23">
        <f t="shared" si="3"/>
        <v>0.79670329670329665</v>
      </c>
    </row>
    <row r="42" spans="1:6" x14ac:dyDescent="0.35">
      <c r="A42" s="34"/>
      <c r="B42" s="2" t="s">
        <v>5</v>
      </c>
      <c r="C42" s="5">
        <v>400</v>
      </c>
      <c r="D42" s="5">
        <v>372</v>
      </c>
      <c r="E42" s="5">
        <v>28</v>
      </c>
      <c r="F42" s="23">
        <f t="shared" si="3"/>
        <v>0.93</v>
      </c>
    </row>
    <row r="43" spans="1:6" x14ac:dyDescent="0.35">
      <c r="A43" s="34"/>
      <c r="B43" s="2" t="s">
        <v>6</v>
      </c>
      <c r="C43" s="5">
        <v>10</v>
      </c>
      <c r="D43" s="5">
        <v>6</v>
      </c>
      <c r="E43" s="5">
        <v>4</v>
      </c>
      <c r="F43" s="23">
        <f t="shared" si="3"/>
        <v>0.6</v>
      </c>
    </row>
    <row r="44" spans="1:6" x14ac:dyDescent="0.35">
      <c r="A44" s="34"/>
      <c r="B44" s="2" t="s">
        <v>7</v>
      </c>
      <c r="C44" s="5">
        <v>27</v>
      </c>
      <c r="D44" s="5">
        <v>20</v>
      </c>
      <c r="E44" s="5">
        <v>7</v>
      </c>
      <c r="F44" s="23">
        <f t="shared" si="3"/>
        <v>0.7407407407407407</v>
      </c>
    </row>
    <row r="45" spans="1:6" x14ac:dyDescent="0.35">
      <c r="A45" s="34"/>
      <c r="B45" s="2" t="s">
        <v>8</v>
      </c>
      <c r="C45" s="5">
        <v>5</v>
      </c>
      <c r="D45" s="5">
        <v>4</v>
      </c>
      <c r="E45" s="5">
        <v>1</v>
      </c>
      <c r="F45" s="23">
        <f t="shared" si="3"/>
        <v>0.8</v>
      </c>
    </row>
    <row r="46" spans="1:6" x14ac:dyDescent="0.35">
      <c r="A46" s="34"/>
      <c r="B46" s="2" t="s">
        <v>9</v>
      </c>
      <c r="C46" s="5">
        <v>12</v>
      </c>
      <c r="D46" s="5">
        <v>11</v>
      </c>
      <c r="E46" s="5">
        <v>1</v>
      </c>
      <c r="F46" s="23">
        <f t="shared" si="3"/>
        <v>0.91666666666666663</v>
      </c>
    </row>
    <row r="47" spans="1:6" x14ac:dyDescent="0.35">
      <c r="A47" s="34"/>
      <c r="B47" s="2" t="s">
        <v>10</v>
      </c>
      <c r="C47" s="5">
        <v>38</v>
      </c>
      <c r="D47" s="5">
        <v>30</v>
      </c>
      <c r="E47" s="5">
        <v>8</v>
      </c>
      <c r="F47" s="23">
        <f t="shared" si="3"/>
        <v>0.78947368421052633</v>
      </c>
    </row>
    <row r="48" spans="1:6" x14ac:dyDescent="0.35">
      <c r="A48" s="34"/>
      <c r="B48" s="2" t="s">
        <v>11</v>
      </c>
      <c r="C48" s="5">
        <v>1</v>
      </c>
      <c r="D48" s="5">
        <v>1</v>
      </c>
      <c r="E48" s="5">
        <v>0</v>
      </c>
      <c r="F48" s="23">
        <f t="shared" si="3"/>
        <v>1</v>
      </c>
    </row>
    <row r="49" spans="1:6" x14ac:dyDescent="0.35">
      <c r="A49" s="34"/>
      <c r="B49" s="2" t="s">
        <v>12</v>
      </c>
      <c r="C49" s="5">
        <v>79</v>
      </c>
      <c r="D49" s="5">
        <v>70</v>
      </c>
      <c r="E49" s="5">
        <v>9</v>
      </c>
      <c r="F49" s="23">
        <f t="shared" si="3"/>
        <v>0.88607594936708856</v>
      </c>
    </row>
    <row r="50" spans="1:6" x14ac:dyDescent="0.35">
      <c r="A50" s="34"/>
      <c r="B50" s="2" t="s">
        <v>13</v>
      </c>
      <c r="C50" s="5">
        <v>0</v>
      </c>
      <c r="D50" s="5">
        <v>0</v>
      </c>
      <c r="E50" s="5">
        <v>0</v>
      </c>
      <c r="F50" s="23"/>
    </row>
    <row r="51" spans="1:6" x14ac:dyDescent="0.35">
      <c r="A51" s="34"/>
      <c r="B51" s="2" t="s">
        <v>14</v>
      </c>
      <c r="C51" s="5">
        <v>4</v>
      </c>
      <c r="D51" s="5">
        <v>3</v>
      </c>
      <c r="E51" s="5">
        <v>1</v>
      </c>
      <c r="F51" s="23">
        <f>D51/C51</f>
        <v>0.75</v>
      </c>
    </row>
    <row r="52" spans="1:6" x14ac:dyDescent="0.35">
      <c r="A52" s="34"/>
      <c r="B52" s="2" t="s">
        <v>15</v>
      </c>
      <c r="C52" s="5"/>
      <c r="D52" s="5"/>
      <c r="E52" s="5"/>
      <c r="F52" s="23"/>
    </row>
    <row r="53" spans="1:6" x14ac:dyDescent="0.35">
      <c r="A53" s="35"/>
      <c r="B53" s="3" t="s">
        <v>16</v>
      </c>
      <c r="C53" s="5">
        <v>18</v>
      </c>
      <c r="D53" s="5">
        <v>18</v>
      </c>
      <c r="E53" s="5">
        <v>0</v>
      </c>
      <c r="F53" s="23">
        <f>D53/C53</f>
        <v>1</v>
      </c>
    </row>
    <row r="54" spans="1:6" x14ac:dyDescent="0.35">
      <c r="A54" s="35"/>
      <c r="B54" s="3" t="s">
        <v>17</v>
      </c>
      <c r="C54" s="5">
        <v>0</v>
      </c>
      <c r="D54" s="5">
        <v>0</v>
      </c>
      <c r="E54" s="5">
        <v>0</v>
      </c>
      <c r="F54" s="23"/>
    </row>
    <row r="55" spans="1:6" x14ac:dyDescent="0.35">
      <c r="A55" s="35"/>
      <c r="B55" s="3" t="s">
        <v>18</v>
      </c>
      <c r="C55" s="5">
        <v>64</v>
      </c>
      <c r="D55" s="5">
        <v>64</v>
      </c>
      <c r="E55" s="5">
        <v>0</v>
      </c>
      <c r="F55" s="23">
        <f t="shared" ref="F55:F65" si="5">D55/C55</f>
        <v>1</v>
      </c>
    </row>
    <row r="56" spans="1:6" ht="15" thickBot="1" x14ac:dyDescent="0.4">
      <c r="A56" s="36"/>
      <c r="B56" s="8" t="s">
        <v>1</v>
      </c>
      <c r="C56" s="7">
        <f t="shared" ref="C56:E56" si="6">SUM(C39:C55)</f>
        <v>1261</v>
      </c>
      <c r="D56" s="7">
        <f t="shared" si="6"/>
        <v>1042</v>
      </c>
      <c r="E56" s="7">
        <f t="shared" si="6"/>
        <v>219</v>
      </c>
      <c r="F56" s="24">
        <f t="shared" si="5"/>
        <v>0.82632831086439329</v>
      </c>
    </row>
    <row r="57" spans="1:6" x14ac:dyDescent="0.35">
      <c r="A57" s="33">
        <v>2018</v>
      </c>
      <c r="B57" s="4" t="s">
        <v>2</v>
      </c>
      <c r="C57" s="6">
        <v>5</v>
      </c>
      <c r="D57" s="6">
        <v>5</v>
      </c>
      <c r="E57" s="6">
        <v>0</v>
      </c>
      <c r="F57" s="22">
        <f t="shared" si="5"/>
        <v>1</v>
      </c>
    </row>
    <row r="58" spans="1:6" x14ac:dyDescent="0.35">
      <c r="A58" s="34"/>
      <c r="B58" s="2" t="s">
        <v>3</v>
      </c>
      <c r="C58" s="5">
        <v>466</v>
      </c>
      <c r="D58" s="5">
        <v>458</v>
      </c>
      <c r="E58" s="5">
        <v>8</v>
      </c>
      <c r="F58" s="23">
        <f t="shared" si="5"/>
        <v>0.98283261802575106</v>
      </c>
    </row>
    <row r="59" spans="1:6" x14ac:dyDescent="0.35">
      <c r="A59" s="34"/>
      <c r="B59" s="2" t="s">
        <v>4</v>
      </c>
      <c r="C59" s="5">
        <v>205</v>
      </c>
      <c r="D59" s="5">
        <v>205</v>
      </c>
      <c r="E59" s="5">
        <v>0</v>
      </c>
      <c r="F59" s="23">
        <f t="shared" si="5"/>
        <v>1</v>
      </c>
    </row>
    <row r="60" spans="1:6" x14ac:dyDescent="0.35">
      <c r="A60" s="34"/>
      <c r="B60" s="2" t="s">
        <v>5</v>
      </c>
      <c r="C60" s="5">
        <v>457</v>
      </c>
      <c r="D60" s="5">
        <v>395</v>
      </c>
      <c r="E60" s="5">
        <v>62</v>
      </c>
      <c r="F60" s="23">
        <f t="shared" si="5"/>
        <v>0.8643326039387309</v>
      </c>
    </row>
    <row r="61" spans="1:6" x14ac:dyDescent="0.35">
      <c r="A61" s="34"/>
      <c r="B61" s="2" t="s">
        <v>6</v>
      </c>
      <c r="C61" s="5">
        <v>9</v>
      </c>
      <c r="D61" s="5">
        <v>9</v>
      </c>
      <c r="E61" s="5">
        <v>0</v>
      </c>
      <c r="F61" s="23">
        <f t="shared" si="5"/>
        <v>1</v>
      </c>
    </row>
    <row r="62" spans="1:6" x14ac:dyDescent="0.35">
      <c r="A62" s="34"/>
      <c r="B62" s="2" t="s">
        <v>7</v>
      </c>
      <c r="C62" s="5">
        <v>58</v>
      </c>
      <c r="D62" s="5">
        <v>48</v>
      </c>
      <c r="E62" s="5">
        <v>10</v>
      </c>
      <c r="F62" s="23">
        <f t="shared" si="5"/>
        <v>0.82758620689655171</v>
      </c>
    </row>
    <row r="63" spans="1:6" x14ac:dyDescent="0.35">
      <c r="A63" s="34"/>
      <c r="B63" s="2" t="s">
        <v>8</v>
      </c>
      <c r="C63" s="5">
        <v>4</v>
      </c>
      <c r="D63" s="5">
        <v>3</v>
      </c>
      <c r="E63" s="5">
        <v>1</v>
      </c>
      <c r="F63" s="23">
        <f t="shared" si="5"/>
        <v>0.75</v>
      </c>
    </row>
    <row r="64" spans="1:6" x14ac:dyDescent="0.35">
      <c r="A64" s="34"/>
      <c r="B64" s="2" t="s">
        <v>9</v>
      </c>
      <c r="C64" s="5">
        <v>9</v>
      </c>
      <c r="D64" s="5">
        <v>8</v>
      </c>
      <c r="E64" s="5">
        <v>1</v>
      </c>
      <c r="F64" s="23">
        <f t="shared" si="5"/>
        <v>0.88888888888888884</v>
      </c>
    </row>
    <row r="65" spans="1:6" x14ac:dyDescent="0.35">
      <c r="A65" s="34"/>
      <c r="B65" s="2" t="s">
        <v>10</v>
      </c>
      <c r="C65" s="5">
        <v>52</v>
      </c>
      <c r="D65" s="5">
        <v>39</v>
      </c>
      <c r="E65" s="5">
        <v>13</v>
      </c>
      <c r="F65" s="23">
        <f t="shared" si="5"/>
        <v>0.75</v>
      </c>
    </row>
    <row r="66" spans="1:6" x14ac:dyDescent="0.35">
      <c r="A66" s="34"/>
      <c r="B66" s="2" t="s">
        <v>11</v>
      </c>
      <c r="C66" s="5">
        <v>0</v>
      </c>
      <c r="D66" s="5">
        <v>0</v>
      </c>
      <c r="E66" s="5">
        <v>0</v>
      </c>
      <c r="F66" s="23"/>
    </row>
    <row r="67" spans="1:6" x14ac:dyDescent="0.35">
      <c r="A67" s="34"/>
      <c r="B67" s="2" t="s">
        <v>12</v>
      </c>
      <c r="C67" s="5">
        <v>91</v>
      </c>
      <c r="D67" s="5">
        <v>87</v>
      </c>
      <c r="E67" s="5">
        <v>4</v>
      </c>
      <c r="F67" s="23">
        <f>D67/C67</f>
        <v>0.95604395604395609</v>
      </c>
    </row>
    <row r="68" spans="1:6" x14ac:dyDescent="0.35">
      <c r="A68" s="34"/>
      <c r="B68" s="2" t="s">
        <v>13</v>
      </c>
      <c r="C68" s="5">
        <v>1</v>
      </c>
      <c r="D68" s="5">
        <v>0</v>
      </c>
      <c r="E68" s="5">
        <v>1</v>
      </c>
      <c r="F68" s="23">
        <f>D68/C68</f>
        <v>0</v>
      </c>
    </row>
    <row r="69" spans="1:6" x14ac:dyDescent="0.35">
      <c r="A69" s="34"/>
      <c r="B69" s="2" t="s">
        <v>14</v>
      </c>
      <c r="C69" s="5">
        <v>3</v>
      </c>
      <c r="D69" s="5">
        <v>3</v>
      </c>
      <c r="E69" s="5">
        <v>0</v>
      </c>
      <c r="F69" s="23">
        <f>D69/C69</f>
        <v>1</v>
      </c>
    </row>
    <row r="70" spans="1:6" x14ac:dyDescent="0.35">
      <c r="A70" s="34"/>
      <c r="B70" s="2" t="s">
        <v>15</v>
      </c>
      <c r="C70" s="5">
        <v>2</v>
      </c>
      <c r="D70" s="5">
        <v>2</v>
      </c>
      <c r="E70" s="5">
        <v>0</v>
      </c>
      <c r="F70" s="23">
        <f>D70/C70</f>
        <v>1</v>
      </c>
    </row>
    <row r="71" spans="1:6" x14ac:dyDescent="0.35">
      <c r="A71" s="35"/>
      <c r="B71" s="3" t="s">
        <v>16</v>
      </c>
      <c r="C71" s="5">
        <v>0</v>
      </c>
      <c r="D71" s="5">
        <v>0</v>
      </c>
      <c r="E71" s="5">
        <v>0</v>
      </c>
      <c r="F71" s="23"/>
    </row>
    <row r="72" spans="1:6" x14ac:dyDescent="0.35">
      <c r="A72" s="35"/>
      <c r="B72" s="3" t="s">
        <v>17</v>
      </c>
      <c r="C72" s="5">
        <v>0</v>
      </c>
      <c r="D72" s="5">
        <v>0</v>
      </c>
      <c r="E72" s="5">
        <v>0</v>
      </c>
      <c r="F72" s="23"/>
    </row>
    <row r="73" spans="1:6" x14ac:dyDescent="0.35">
      <c r="A73" s="35"/>
      <c r="B73" s="3" t="s">
        <v>18</v>
      </c>
      <c r="C73" s="5">
        <v>12</v>
      </c>
      <c r="D73" s="5">
        <v>12</v>
      </c>
      <c r="E73" s="5">
        <v>0</v>
      </c>
      <c r="F73" s="23">
        <f t="shared" ref="F73:F83" si="7">D73/C73</f>
        <v>1</v>
      </c>
    </row>
    <row r="74" spans="1:6" ht="15" thickBot="1" x14ac:dyDescent="0.4">
      <c r="A74" s="36"/>
      <c r="B74" s="8" t="s">
        <v>1</v>
      </c>
      <c r="C74" s="7">
        <f t="shared" ref="C74:E74" si="8">SUM(C57:C73)</f>
        <v>1374</v>
      </c>
      <c r="D74" s="7">
        <f t="shared" si="8"/>
        <v>1274</v>
      </c>
      <c r="E74" s="7">
        <f t="shared" si="8"/>
        <v>100</v>
      </c>
      <c r="F74" s="24">
        <f t="shared" si="7"/>
        <v>0.92721979621542938</v>
      </c>
    </row>
    <row r="75" spans="1:6" x14ac:dyDescent="0.35">
      <c r="A75" s="33">
        <v>2019</v>
      </c>
      <c r="B75" s="4" t="s">
        <v>2</v>
      </c>
      <c r="C75" s="6">
        <v>5</v>
      </c>
      <c r="D75" s="6">
        <v>5</v>
      </c>
      <c r="E75" s="6">
        <v>0</v>
      </c>
      <c r="F75" s="22">
        <f t="shared" si="7"/>
        <v>1</v>
      </c>
    </row>
    <row r="76" spans="1:6" x14ac:dyDescent="0.35">
      <c r="A76" s="34"/>
      <c r="B76" s="2" t="s">
        <v>3</v>
      </c>
      <c r="C76" s="5">
        <v>394</v>
      </c>
      <c r="D76" s="5">
        <v>377</v>
      </c>
      <c r="E76" s="5">
        <v>17</v>
      </c>
      <c r="F76" s="23">
        <f t="shared" si="7"/>
        <v>0.95685279187817263</v>
      </c>
    </row>
    <row r="77" spans="1:6" x14ac:dyDescent="0.35">
      <c r="A77" s="34"/>
      <c r="B77" s="2" t="s">
        <v>4</v>
      </c>
      <c r="C77" s="5">
        <v>150</v>
      </c>
      <c r="D77" s="5">
        <v>147</v>
      </c>
      <c r="E77" s="5">
        <v>3</v>
      </c>
      <c r="F77" s="23">
        <f t="shared" si="7"/>
        <v>0.98</v>
      </c>
    </row>
    <row r="78" spans="1:6" x14ac:dyDescent="0.35">
      <c r="A78" s="34"/>
      <c r="B78" s="2" t="s">
        <v>5</v>
      </c>
      <c r="C78" s="5">
        <v>533</v>
      </c>
      <c r="D78" s="5">
        <v>418</v>
      </c>
      <c r="E78" s="5">
        <v>115</v>
      </c>
      <c r="F78" s="23">
        <f t="shared" si="7"/>
        <v>0.78424015009380865</v>
      </c>
    </row>
    <row r="79" spans="1:6" x14ac:dyDescent="0.35">
      <c r="A79" s="34"/>
      <c r="B79" s="2" t="s">
        <v>6</v>
      </c>
      <c r="C79" s="5">
        <v>3</v>
      </c>
      <c r="D79" s="5">
        <v>3</v>
      </c>
      <c r="E79" s="5">
        <v>0</v>
      </c>
      <c r="F79" s="23">
        <f t="shared" si="7"/>
        <v>1</v>
      </c>
    </row>
    <row r="80" spans="1:6" x14ac:dyDescent="0.35">
      <c r="A80" s="34"/>
      <c r="B80" s="2" t="s">
        <v>7</v>
      </c>
      <c r="C80" s="5">
        <v>25</v>
      </c>
      <c r="D80" s="5">
        <v>20</v>
      </c>
      <c r="E80" s="5">
        <v>5</v>
      </c>
      <c r="F80" s="23">
        <f t="shared" si="7"/>
        <v>0.8</v>
      </c>
    </row>
    <row r="81" spans="1:6" x14ac:dyDescent="0.35">
      <c r="A81" s="34"/>
      <c r="B81" s="2" t="s">
        <v>8</v>
      </c>
      <c r="C81" s="5">
        <v>3</v>
      </c>
      <c r="D81" s="5">
        <v>3</v>
      </c>
      <c r="E81" s="5">
        <v>0</v>
      </c>
      <c r="F81" s="23">
        <f t="shared" si="7"/>
        <v>1</v>
      </c>
    </row>
    <row r="82" spans="1:6" x14ac:dyDescent="0.35">
      <c r="A82" s="34"/>
      <c r="B82" s="2" t="s">
        <v>9</v>
      </c>
      <c r="C82" s="5">
        <v>5</v>
      </c>
      <c r="D82" s="5">
        <v>3</v>
      </c>
      <c r="E82" s="5">
        <v>2</v>
      </c>
      <c r="F82" s="23">
        <f t="shared" si="7"/>
        <v>0.6</v>
      </c>
    </row>
    <row r="83" spans="1:6" x14ac:dyDescent="0.35">
      <c r="A83" s="34"/>
      <c r="B83" s="2" t="s">
        <v>10</v>
      </c>
      <c r="C83" s="5">
        <v>81</v>
      </c>
      <c r="D83" s="5">
        <v>55</v>
      </c>
      <c r="E83" s="5">
        <v>26</v>
      </c>
      <c r="F83" s="23">
        <f t="shared" si="7"/>
        <v>0.67901234567901236</v>
      </c>
    </row>
    <row r="84" spans="1:6" x14ac:dyDescent="0.35">
      <c r="A84" s="34"/>
      <c r="B84" s="2" t="s">
        <v>11</v>
      </c>
      <c r="C84" s="5">
        <v>0</v>
      </c>
      <c r="D84" s="5">
        <v>0</v>
      </c>
      <c r="E84" s="5">
        <v>0</v>
      </c>
      <c r="F84" s="23"/>
    </row>
    <row r="85" spans="1:6" x14ac:dyDescent="0.35">
      <c r="A85" s="34"/>
      <c r="B85" s="2" t="s">
        <v>12</v>
      </c>
      <c r="C85" s="5">
        <v>157</v>
      </c>
      <c r="D85" s="5">
        <v>156</v>
      </c>
      <c r="E85" s="5">
        <v>1</v>
      </c>
      <c r="F85" s="23">
        <f t="shared" ref="F85:F104" si="9">D85/C85</f>
        <v>0.99363057324840764</v>
      </c>
    </row>
    <row r="86" spans="1:6" x14ac:dyDescent="0.35">
      <c r="A86" s="34"/>
      <c r="B86" s="2" t="s">
        <v>13</v>
      </c>
      <c r="C86" s="5">
        <v>1</v>
      </c>
      <c r="D86" s="5">
        <v>1</v>
      </c>
      <c r="E86" s="5">
        <v>0</v>
      </c>
      <c r="F86" s="23">
        <f t="shared" si="9"/>
        <v>1</v>
      </c>
    </row>
    <row r="87" spans="1:6" x14ac:dyDescent="0.35">
      <c r="A87" s="34"/>
      <c r="B87" s="2" t="s">
        <v>14</v>
      </c>
      <c r="C87" s="5">
        <v>3</v>
      </c>
      <c r="D87" s="5">
        <v>3</v>
      </c>
      <c r="E87" s="5">
        <v>0</v>
      </c>
      <c r="F87" s="23">
        <f t="shared" si="9"/>
        <v>1</v>
      </c>
    </row>
    <row r="88" spans="1:6" x14ac:dyDescent="0.35">
      <c r="A88" s="34"/>
      <c r="B88" s="2" t="s">
        <v>15</v>
      </c>
      <c r="C88" s="5">
        <v>9</v>
      </c>
      <c r="D88" s="5">
        <v>9</v>
      </c>
      <c r="E88" s="5">
        <v>0</v>
      </c>
      <c r="F88" s="23">
        <f t="shared" si="9"/>
        <v>1</v>
      </c>
    </row>
    <row r="89" spans="1:6" x14ac:dyDescent="0.35">
      <c r="A89" s="35"/>
      <c r="B89" s="3" t="s">
        <v>16</v>
      </c>
      <c r="C89" s="5">
        <v>1</v>
      </c>
      <c r="D89" s="5">
        <v>1</v>
      </c>
      <c r="E89" s="5">
        <v>0</v>
      </c>
      <c r="F89" s="23">
        <f t="shared" si="9"/>
        <v>1</v>
      </c>
    </row>
    <row r="90" spans="1:6" x14ac:dyDescent="0.35">
      <c r="A90" s="35"/>
      <c r="B90" s="3" t="s">
        <v>17</v>
      </c>
      <c r="C90" s="5">
        <v>33</v>
      </c>
      <c r="D90" s="5">
        <v>32</v>
      </c>
      <c r="E90" s="5">
        <v>1</v>
      </c>
      <c r="F90" s="23">
        <f t="shared" si="9"/>
        <v>0.96969696969696972</v>
      </c>
    </row>
    <row r="91" spans="1:6" x14ac:dyDescent="0.35">
      <c r="A91" s="35"/>
      <c r="B91" s="3" t="s">
        <v>18</v>
      </c>
      <c r="C91" s="5">
        <v>13</v>
      </c>
      <c r="D91" s="5">
        <v>12</v>
      </c>
      <c r="E91" s="5">
        <v>1</v>
      </c>
      <c r="F91" s="23">
        <f t="shared" si="9"/>
        <v>0.92307692307692313</v>
      </c>
    </row>
    <row r="92" spans="1:6" ht="15" thickBot="1" x14ac:dyDescent="0.4">
      <c r="A92" s="36"/>
      <c r="B92" s="8" t="s">
        <v>1</v>
      </c>
      <c r="C92" s="7">
        <f t="shared" ref="C92:E92" si="10">SUM(C75:C91)</f>
        <v>1416</v>
      </c>
      <c r="D92" s="7">
        <f t="shared" si="10"/>
        <v>1245</v>
      </c>
      <c r="E92" s="7">
        <f t="shared" si="10"/>
        <v>171</v>
      </c>
      <c r="F92" s="24">
        <f t="shared" si="9"/>
        <v>0.87923728813559321</v>
      </c>
    </row>
    <row r="93" spans="1:6" x14ac:dyDescent="0.35">
      <c r="A93" s="33">
        <v>2020</v>
      </c>
      <c r="B93" s="4" t="s">
        <v>2</v>
      </c>
      <c r="C93" s="6">
        <v>5</v>
      </c>
      <c r="D93" s="6">
        <v>4</v>
      </c>
      <c r="E93" s="6">
        <v>1</v>
      </c>
      <c r="F93" s="22">
        <f t="shared" si="9"/>
        <v>0.8</v>
      </c>
    </row>
    <row r="94" spans="1:6" x14ac:dyDescent="0.35">
      <c r="A94" s="34"/>
      <c r="B94" s="2" t="s">
        <v>3</v>
      </c>
      <c r="C94" s="5">
        <v>375</v>
      </c>
      <c r="D94" s="5">
        <v>362</v>
      </c>
      <c r="E94" s="5">
        <v>13</v>
      </c>
      <c r="F94" s="23">
        <f t="shared" si="9"/>
        <v>0.96533333333333338</v>
      </c>
    </row>
    <row r="95" spans="1:6" x14ac:dyDescent="0.35">
      <c r="A95" s="34"/>
      <c r="B95" s="2" t="s">
        <v>4</v>
      </c>
      <c r="C95" s="5">
        <v>115</v>
      </c>
      <c r="D95" s="5">
        <v>115</v>
      </c>
      <c r="E95" s="5">
        <v>0</v>
      </c>
      <c r="F95" s="23">
        <f t="shared" si="9"/>
        <v>1</v>
      </c>
    </row>
    <row r="96" spans="1:6" x14ac:dyDescent="0.35">
      <c r="A96" s="34"/>
      <c r="B96" s="2" t="s">
        <v>5</v>
      </c>
      <c r="C96" s="5">
        <v>791</v>
      </c>
      <c r="D96" s="5">
        <v>471</v>
      </c>
      <c r="E96" s="5">
        <v>320</v>
      </c>
      <c r="F96" s="23">
        <f t="shared" si="9"/>
        <v>0.59544879898862202</v>
      </c>
    </row>
    <row r="97" spans="1:6" x14ac:dyDescent="0.35">
      <c r="A97" s="34"/>
      <c r="B97" s="2" t="s">
        <v>6</v>
      </c>
      <c r="C97" s="5">
        <v>7</v>
      </c>
      <c r="D97" s="5">
        <v>7</v>
      </c>
      <c r="E97" s="5">
        <v>0</v>
      </c>
      <c r="F97" s="23">
        <f t="shared" si="9"/>
        <v>1</v>
      </c>
    </row>
    <row r="98" spans="1:6" x14ac:dyDescent="0.35">
      <c r="A98" s="34"/>
      <c r="B98" s="2" t="s">
        <v>7</v>
      </c>
      <c r="C98" s="5">
        <v>17</v>
      </c>
      <c r="D98" s="5">
        <v>10</v>
      </c>
      <c r="E98" s="5">
        <v>7</v>
      </c>
      <c r="F98" s="23">
        <f t="shared" si="9"/>
        <v>0.58823529411764708</v>
      </c>
    </row>
    <row r="99" spans="1:6" x14ac:dyDescent="0.35">
      <c r="A99" s="34"/>
      <c r="B99" s="2" t="s">
        <v>8</v>
      </c>
      <c r="C99" s="5">
        <v>2</v>
      </c>
      <c r="D99" s="5">
        <v>2</v>
      </c>
      <c r="E99" s="5">
        <v>0</v>
      </c>
      <c r="F99" s="23">
        <f t="shared" si="9"/>
        <v>1</v>
      </c>
    </row>
    <row r="100" spans="1:6" x14ac:dyDescent="0.35">
      <c r="A100" s="34"/>
      <c r="B100" s="2" t="s">
        <v>9</v>
      </c>
      <c r="C100" s="5">
        <v>17</v>
      </c>
      <c r="D100" s="5">
        <v>14</v>
      </c>
      <c r="E100" s="5">
        <v>3</v>
      </c>
      <c r="F100" s="23">
        <f t="shared" si="9"/>
        <v>0.82352941176470584</v>
      </c>
    </row>
    <row r="101" spans="1:6" x14ac:dyDescent="0.35">
      <c r="A101" s="34"/>
      <c r="B101" s="2" t="s">
        <v>10</v>
      </c>
      <c r="C101" s="5">
        <v>118</v>
      </c>
      <c r="D101" s="5">
        <v>72</v>
      </c>
      <c r="E101" s="5">
        <v>46</v>
      </c>
      <c r="F101" s="23">
        <f t="shared" si="9"/>
        <v>0.61016949152542377</v>
      </c>
    </row>
    <row r="102" spans="1:6" x14ac:dyDescent="0.35">
      <c r="A102" s="34"/>
      <c r="B102" s="2" t="s">
        <v>11</v>
      </c>
      <c r="C102" s="5">
        <v>1</v>
      </c>
      <c r="D102" s="5">
        <v>0</v>
      </c>
      <c r="E102" s="5">
        <v>1</v>
      </c>
      <c r="F102" s="23">
        <f t="shared" si="9"/>
        <v>0</v>
      </c>
    </row>
    <row r="103" spans="1:6" x14ac:dyDescent="0.35">
      <c r="A103" s="34"/>
      <c r="B103" s="2" t="s">
        <v>12</v>
      </c>
      <c r="C103" s="5">
        <v>90</v>
      </c>
      <c r="D103" s="5">
        <v>90</v>
      </c>
      <c r="E103" s="5">
        <v>0</v>
      </c>
      <c r="F103" s="23">
        <f t="shared" si="9"/>
        <v>1</v>
      </c>
    </row>
    <row r="104" spans="1:6" x14ac:dyDescent="0.35">
      <c r="A104" s="34"/>
      <c r="B104" s="2" t="s">
        <v>13</v>
      </c>
      <c r="C104" s="5">
        <v>1</v>
      </c>
      <c r="D104" s="5">
        <v>1</v>
      </c>
      <c r="E104" s="5">
        <v>0</v>
      </c>
      <c r="F104" s="23">
        <f t="shared" si="9"/>
        <v>1</v>
      </c>
    </row>
    <row r="105" spans="1:6" x14ac:dyDescent="0.35">
      <c r="A105" s="34"/>
      <c r="B105" s="2" t="s">
        <v>14</v>
      </c>
      <c r="C105" s="5">
        <v>0</v>
      </c>
      <c r="D105" s="5">
        <v>0</v>
      </c>
      <c r="E105" s="5">
        <v>0</v>
      </c>
      <c r="F105" s="23"/>
    </row>
    <row r="106" spans="1:6" x14ac:dyDescent="0.35">
      <c r="A106" s="34"/>
      <c r="B106" s="2" t="s">
        <v>15</v>
      </c>
      <c r="C106" s="5">
        <v>10</v>
      </c>
      <c r="D106" s="5">
        <v>10</v>
      </c>
      <c r="E106" s="5">
        <v>0</v>
      </c>
      <c r="F106" s="23">
        <f>D106/C106</f>
        <v>1</v>
      </c>
    </row>
    <row r="107" spans="1:6" x14ac:dyDescent="0.35">
      <c r="A107" s="35"/>
      <c r="B107" s="3" t="s">
        <v>16</v>
      </c>
      <c r="C107" s="5">
        <v>0</v>
      </c>
      <c r="D107" s="5">
        <v>0</v>
      </c>
      <c r="E107" s="5">
        <v>0</v>
      </c>
      <c r="F107" s="23"/>
    </row>
    <row r="108" spans="1:6" x14ac:dyDescent="0.35">
      <c r="A108" s="35"/>
      <c r="B108" s="3" t="s">
        <v>17</v>
      </c>
      <c r="C108" s="5">
        <v>15</v>
      </c>
      <c r="D108" s="5">
        <v>14</v>
      </c>
      <c r="E108" s="5">
        <v>1</v>
      </c>
      <c r="F108" s="23">
        <f>D108/C108</f>
        <v>0.93333333333333335</v>
      </c>
    </row>
    <row r="109" spans="1:6" x14ac:dyDescent="0.35">
      <c r="A109" s="35"/>
      <c r="B109" s="3" t="s">
        <v>18</v>
      </c>
      <c r="C109" s="5">
        <v>16</v>
      </c>
      <c r="D109" s="5">
        <v>16</v>
      </c>
      <c r="E109" s="5">
        <v>0</v>
      </c>
      <c r="F109" s="23">
        <f>D109/C109</f>
        <v>1</v>
      </c>
    </row>
    <row r="110" spans="1:6" ht="15" thickBot="1" x14ac:dyDescent="0.4">
      <c r="A110" s="36"/>
      <c r="B110" s="8" t="s">
        <v>1</v>
      </c>
      <c r="C110" s="7">
        <f t="shared" ref="C110:E110" si="11">SUM(C93:C109)</f>
        <v>1580</v>
      </c>
      <c r="D110" s="7">
        <f t="shared" si="11"/>
        <v>1188</v>
      </c>
      <c r="E110" s="7">
        <f t="shared" si="11"/>
        <v>392</v>
      </c>
      <c r="F110" s="24">
        <f>D110/C110</f>
        <v>0.7518987341772152</v>
      </c>
    </row>
  </sheetData>
  <mergeCells count="7">
    <mergeCell ref="A75:A92"/>
    <mergeCell ref="A93:A110"/>
    <mergeCell ref="A1:F1"/>
    <mergeCell ref="A3:A20"/>
    <mergeCell ref="A21:A38"/>
    <mergeCell ref="A39:A56"/>
    <mergeCell ref="A57:A74"/>
  </mergeCells>
  <pageMargins left="0.7" right="0.7" top="0.75" bottom="0.75" header="0.3" footer="0.3"/>
  <pageSetup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Efikasiteti vjetor</vt:lpstr>
      <vt:lpstr>Efikasiteti sipas lendeve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Pranvera</cp:lastModifiedBy>
  <cp:lastPrinted>2021-09-07T18:15:02Z</cp:lastPrinted>
  <dcterms:created xsi:type="dcterms:W3CDTF">2021-09-06T13:19:16Z</dcterms:created>
  <dcterms:modified xsi:type="dcterms:W3CDTF">2021-09-22T23:10:21Z</dcterms:modified>
</cp:coreProperties>
</file>