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Petrit\Desktop\Anglisht\"/>
    </mc:Choice>
  </mc:AlternateContent>
  <xr:revisionPtr revIDLastSave="0" documentId="13_ncr:1_{A22AE4A7-E934-4322-9185-9CF6091335D7}" xr6:coauthVersionLast="47" xr6:coauthVersionMax="47" xr10:uidLastSave="{00000000-0000-0000-0000-000000000000}"/>
  <bookViews>
    <workbookView xWindow="-120" yWindow="-120" windowWidth="29040" windowHeight="15720" activeTab="1" xr2:uid="{00000000-000D-0000-FFFF-FFFF00000000}"/>
  </bookViews>
  <sheets>
    <sheet name="Kallezimet Gjithesejtë" sheetId="1" r:id="rId1"/>
    <sheet name="Veprat penale" sheetId="2" r:id="rId2"/>
  </sheets>
  <definedNames>
    <definedName name="_xlnm._FilterDatabase" localSheetId="1" hidden="1">'Veprat penale'!$A$3:$K$3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83" i="2" l="1"/>
  <c r="J83" i="2"/>
  <c r="I83" i="2"/>
  <c r="H83" i="2"/>
  <c r="G83" i="2"/>
  <c r="F83" i="2"/>
  <c r="E83" i="2"/>
  <c r="D83" i="2"/>
  <c r="C83" i="2"/>
  <c r="K67" i="2"/>
  <c r="J67" i="2"/>
  <c r="I67" i="2"/>
  <c r="H67" i="2"/>
  <c r="G67" i="2"/>
  <c r="F67" i="2"/>
  <c r="E67" i="2"/>
  <c r="D67" i="2"/>
  <c r="C67" i="2"/>
  <c r="K51" i="2"/>
  <c r="J51" i="2"/>
  <c r="I51" i="2"/>
  <c r="H51" i="2"/>
  <c r="G51" i="2"/>
  <c r="F51" i="2"/>
  <c r="E51" i="2"/>
  <c r="D51" i="2"/>
  <c r="C51" i="2"/>
  <c r="K35" i="2"/>
  <c r="J35" i="2"/>
  <c r="I35" i="2"/>
  <c r="H35" i="2"/>
  <c r="G35" i="2"/>
  <c r="F35" i="2"/>
  <c r="E35" i="2"/>
  <c r="D35" i="2"/>
  <c r="C35" i="2"/>
  <c r="K19" i="2"/>
  <c r="J19" i="2"/>
  <c r="I19" i="2"/>
  <c r="H19" i="2"/>
  <c r="G19" i="2"/>
  <c r="F19" i="2"/>
  <c r="E19" i="2"/>
  <c r="D19" i="2"/>
  <c r="C19" i="2"/>
  <c r="N23" i="1" l="1"/>
  <c r="M23" i="1"/>
  <c r="L23" i="1"/>
  <c r="K23" i="1"/>
  <c r="J23" i="1"/>
  <c r="H23" i="1"/>
  <c r="G23" i="1"/>
  <c r="E23" i="1"/>
  <c r="D23" i="1"/>
  <c r="C23" i="1"/>
  <c r="F22" i="1"/>
  <c r="F21" i="1"/>
  <c r="F20" i="1"/>
  <c r="F23" i="1" s="1"/>
  <c r="N19" i="1"/>
  <c r="M19" i="1"/>
  <c r="L19" i="1"/>
  <c r="K19" i="1"/>
  <c r="J19" i="1"/>
  <c r="H19" i="1"/>
  <c r="G19" i="1"/>
  <c r="E19" i="1"/>
  <c r="D19" i="1"/>
  <c r="C19" i="1"/>
  <c r="F18" i="1"/>
  <c r="F17" i="1"/>
  <c r="F16" i="1"/>
  <c r="F19" i="1" s="1"/>
  <c r="N15" i="1"/>
  <c r="M15" i="1"/>
  <c r="L15" i="1"/>
  <c r="K15" i="1"/>
  <c r="J15" i="1"/>
  <c r="H15" i="1"/>
  <c r="G15" i="1"/>
  <c r="E15" i="1"/>
  <c r="D15" i="1"/>
  <c r="C15" i="1"/>
  <c r="F14" i="1"/>
  <c r="F13" i="1"/>
  <c r="F12" i="1"/>
  <c r="N11" i="1"/>
  <c r="M11" i="1"/>
  <c r="L11" i="1"/>
  <c r="K11" i="1"/>
  <c r="J11" i="1"/>
  <c r="H11" i="1"/>
  <c r="G11" i="1"/>
  <c r="E11" i="1"/>
  <c r="D11" i="1"/>
  <c r="C11" i="1"/>
  <c r="F10" i="1"/>
  <c r="F9" i="1"/>
  <c r="F8" i="1"/>
  <c r="N7" i="1"/>
  <c r="M7" i="1"/>
  <c r="L7" i="1"/>
  <c r="K7" i="1"/>
  <c r="J7" i="1"/>
  <c r="H7" i="1"/>
  <c r="G7" i="1"/>
  <c r="E7" i="1"/>
  <c r="D7" i="1"/>
  <c r="C7" i="1"/>
  <c r="F6" i="1"/>
  <c r="F7" i="1" s="1"/>
  <c r="F5" i="1"/>
  <c r="F4" i="1"/>
  <c r="F15" i="1" l="1"/>
  <c r="F11" i="1"/>
</calcChain>
</file>

<file path=xl/sharedStrings.xml><?xml version="1.0" encoding="utf-8"?>
<sst xmlns="http://schemas.openxmlformats.org/spreadsheetml/2006/main" count="132" uniqueCount="38">
  <si>
    <t>Total</t>
  </si>
  <si>
    <t>Year</t>
  </si>
  <si>
    <t>Measures of mandatory treatment</t>
  </si>
  <si>
    <t>Guilty Judgment</t>
  </si>
  <si>
    <t>Acquittal Judgment</t>
  </si>
  <si>
    <t>Court rulings due to statutory limitation</t>
  </si>
  <si>
    <t>Due to statutory limitation</t>
  </si>
  <si>
    <t>02. Criminal offenses related to terrorism - Article 136-145 of the New CCK; Article 110-113 of the Old CCK</t>
  </si>
  <si>
    <t>01. Criminal offenses against the constitutional order and security of the Republic of Kosovo - Article 121-134 of the new CCK</t>
  </si>
  <si>
    <t>03.Criminal offenses against humanity and values protected by international law - Article 148-169 and 173-177 of the new CCK; Article 116-137 of the old CCK</t>
  </si>
  <si>
    <t>04. Criminal offenses against life and body - murder - Article 178-181 of the new CCK; Article 146-149 of the old CCK</t>
  </si>
  <si>
    <t>05. Criminal offenses against liberties and rights of persons - Article 193-196 of the new CCK; Article 158-162 of the old CCK</t>
  </si>
  <si>
    <t>06. Criminal offenses against sexual integrity - Article 230-243 of the new CCK; Article 193-204 of the old CCK</t>
  </si>
  <si>
    <t>07. Criminal offenses against marriage and family - Article 244-254 of the new CCK; Article 205-214 of the old CCK</t>
  </si>
  <si>
    <t>08. Criminal offenses against the economy - Article 284-307,309-314 of the new CCK; Article 232-249 of the old CCK</t>
  </si>
  <si>
    <t>09. Criminal offenses against property related to its illegal occupation - Article 330-333 of the new CCK; Article 259,259 A, 259 B, 259 C of the old CCK</t>
  </si>
  <si>
    <t>10. Smuggling of goods - Article 317 of the new CCK; Article 273 of the old CCK</t>
  </si>
  <si>
    <t>11. Criminal offenses related to the electoral process - Article 210 - 220 of the new CCK; Article 176 - 181 of the old CCK</t>
  </si>
  <si>
    <t>13.Criminal offenses related to Domestic Violence - Article 169, par.3, Article 179, par.3, Article 185, Article 186, par.2, Articles 187, 188, 189, 195, 196, 200, 230 par.8 and 9, Article 232, par. 8 and 9, Article 233, par. 8 and 9, Article 234, par. 8 and 9, Article 235, par. 8, Articles 238, 241, 243, 246, par.3 and 4, Article 247, par.2, Article 249, par.2, Articles 250, 251, 252, 332, 341, 418 and the Law no. 03/L-182 of the new CCK, Articles 153/4, 154/3 and Reg. 2001/4 of the old CCK</t>
  </si>
  <si>
    <t>14. Criminal offenses - attacks and threats against journalists</t>
  </si>
  <si>
    <t>15. Criminal offenses - attacks against the LGBT community</t>
  </si>
  <si>
    <t>02. Criminal offenses related to terrorism - Article 136-145 of the new CCK; Article 110-113 of the old CCK</t>
  </si>
  <si>
    <t>Court rulings by persons</t>
  </si>
  <si>
    <t>Rejection Judgment</t>
  </si>
  <si>
    <t>Judgment with a Punitive Order</t>
  </si>
  <si>
    <t>Number of persons in criminal charges according to criminal offenses worked during the year</t>
  </si>
  <si>
    <t>12. Cyber crimes - Law no.03/L-166, the new CCK</t>
  </si>
  <si>
    <t>Criminal charges according to number of persons</t>
  </si>
  <si>
    <t>Judgement with punitive order</t>
  </si>
  <si>
    <t>Received during the reporting year</t>
  </si>
  <si>
    <t>Resolved during the year</t>
  </si>
  <si>
    <t>Unresolved during the year</t>
  </si>
  <si>
    <t>SCD</t>
  </si>
  <si>
    <t>GD</t>
  </si>
  <si>
    <t>SPRK</t>
  </si>
  <si>
    <t xml:space="preserve">Total worked during the year </t>
  </si>
  <si>
    <t>Department</t>
  </si>
  <si>
    <t>Criminal Offences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</si>
</sst>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0" fillId="0" borderId="1" xfId="0" applyBorder="1"/>
    <xf numFmtId="164" fontId="0" fillId="0" borderId="1" xfId="1" applyNumberFormat="1" applyFont="1" applyBorder="1"/>
    <xf numFmtId="0" fontId="0" fillId="0" borderId="3" xfId="0" applyBorder="1"/>
    <xf numFmtId="164" fontId="0" fillId="0" borderId="3" xfId="1" applyNumberFormat="1" applyFont="1" applyBorder="1"/>
    <xf numFmtId="164" fontId="0" fillId="0" borderId="4" xfId="1" applyNumberFormat="1" applyFont="1" applyBorder="1"/>
    <xf numFmtId="164" fontId="0" fillId="0" borderId="6" xfId="1" applyNumberFormat="1" applyFont="1" applyBorder="1"/>
    <xf numFmtId="0" fontId="0" fillId="2" borderId="8" xfId="0" applyFill="1" applyBorder="1"/>
    <xf numFmtId="164" fontId="0" fillId="2" borderId="8" xfId="1" applyNumberFormat="1" applyFont="1" applyFill="1" applyBorder="1"/>
    <xf numFmtId="164" fontId="0" fillId="2" borderId="9" xfId="1" applyNumberFormat="1" applyFont="1" applyFill="1" applyBorder="1"/>
    <xf numFmtId="0" fontId="2" fillId="0" borderId="0" xfId="0" applyFont="1"/>
    <xf numFmtId="164" fontId="0" fillId="0" borderId="15" xfId="1" applyNumberFormat="1" applyFont="1" applyBorder="1"/>
    <xf numFmtId="0" fontId="2" fillId="2" borderId="8" xfId="0" applyFont="1" applyFill="1" applyBorder="1" applyAlignment="1">
      <alignment horizontal="left" vertical="center" wrapText="1"/>
    </xf>
    <xf numFmtId="0" fontId="0" fillId="0" borderId="0" xfId="0" applyAlignment="1">
      <alignment wrapText="1"/>
    </xf>
    <xf numFmtId="0" fontId="2" fillId="2" borderId="9" xfId="0" applyFont="1" applyFill="1" applyBorder="1" applyAlignment="1">
      <alignment horizontal="left" vertical="center" wrapText="1"/>
    </xf>
    <xf numFmtId="0" fontId="0" fillId="0" borderId="0" xfId="0" applyAlignment="1">
      <alignment horizontal="left" vertical="center"/>
    </xf>
    <xf numFmtId="0" fontId="0" fillId="0" borderId="19" xfId="0" applyBorder="1"/>
    <xf numFmtId="164" fontId="0" fillId="0" borderId="19" xfId="1" applyNumberFormat="1" applyFont="1" applyBorder="1"/>
    <xf numFmtId="0" fontId="0" fillId="0" borderId="1" xfId="0" applyBorder="1" applyAlignment="1">
      <alignment wrapText="1"/>
    </xf>
    <xf numFmtId="0" fontId="0" fillId="0" borderId="3" xfId="0" applyBorder="1" applyAlignment="1">
      <alignment wrapText="1"/>
    </xf>
    <xf numFmtId="0" fontId="0" fillId="2" borderId="8" xfId="0" applyFill="1" applyBorder="1" applyAlignment="1">
      <alignment wrapText="1"/>
    </xf>
    <xf numFmtId="0" fontId="2" fillId="2" borderId="21"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0" fillId="3" borderId="1" xfId="0" applyFill="1" applyBorder="1"/>
    <xf numFmtId="164" fontId="0" fillId="3" borderId="1" xfId="1" applyNumberFormat="1" applyFont="1" applyFill="1" applyBorder="1"/>
    <xf numFmtId="164" fontId="0" fillId="3" borderId="6" xfId="1" applyNumberFormat="1" applyFont="1" applyFill="1" applyBorder="1"/>
    <xf numFmtId="0" fontId="0" fillId="3" borderId="1" xfId="0" applyFill="1" applyBorder="1" applyAlignment="1">
      <alignment wrapText="1"/>
    </xf>
    <xf numFmtId="0" fontId="0" fillId="3" borderId="3" xfId="0" applyFill="1" applyBorder="1" applyAlignment="1">
      <alignment wrapText="1"/>
    </xf>
    <xf numFmtId="164" fontId="0" fillId="3" borderId="3" xfId="1" applyNumberFormat="1" applyFont="1" applyFill="1" applyBorder="1"/>
    <xf numFmtId="164" fontId="0" fillId="3" borderId="4" xfId="1" applyNumberFormat="1" applyFont="1" applyFill="1" applyBorder="1"/>
    <xf numFmtId="0" fontId="0" fillId="0" borderId="2" xfId="0" applyFill="1" applyBorder="1" applyAlignment="1">
      <alignment horizontal="left" vertical="center"/>
    </xf>
    <xf numFmtId="0" fontId="0" fillId="0" borderId="5" xfId="0" applyFill="1" applyBorder="1" applyAlignment="1">
      <alignment horizontal="left" vertical="center"/>
    </xf>
    <xf numFmtId="0" fontId="0" fillId="0" borderId="7" xfId="0" applyFill="1" applyBorder="1" applyAlignment="1">
      <alignment horizontal="left" vertical="center"/>
    </xf>
    <xf numFmtId="0" fontId="0" fillId="0" borderId="11" xfId="0" applyFill="1" applyBorder="1" applyAlignment="1">
      <alignment horizontal="left" vertical="center"/>
    </xf>
    <xf numFmtId="0" fontId="2" fillId="2" borderId="3"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3" xfId="0" applyFont="1" applyFill="1" applyBorder="1" applyAlignment="1">
      <alignment horizontal="center" vertical="center"/>
    </xf>
    <xf numFmtId="0" fontId="2" fillId="2" borderId="2" xfId="0" applyFont="1" applyFill="1" applyBorder="1" applyAlignment="1">
      <alignment horizontal="left" vertical="center"/>
    </xf>
    <xf numFmtId="0" fontId="2" fillId="2" borderId="7" xfId="0" applyFont="1" applyFill="1" applyBorder="1" applyAlignment="1">
      <alignment horizontal="left" vertical="center"/>
    </xf>
    <xf numFmtId="0" fontId="2" fillId="2" borderId="2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22"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
  <sheetViews>
    <sheetView zoomScale="85" zoomScaleNormal="85" workbookViewId="0">
      <selection activeCell="D10" sqref="D10"/>
    </sheetView>
  </sheetViews>
  <sheetFormatPr defaultRowHeight="15" x14ac:dyDescent="0.25"/>
  <cols>
    <col min="1" max="1" width="9.5703125" bestFit="1" customWidth="1"/>
    <col min="2" max="2" width="14.7109375" customWidth="1"/>
    <col min="3" max="6" width="10.5703125" customWidth="1"/>
    <col min="7" max="7" width="20" customWidth="1"/>
    <col min="8" max="9" width="14.5703125" customWidth="1"/>
    <col min="10" max="10" width="10" bestFit="1" customWidth="1"/>
    <col min="11" max="11" width="14.42578125" customWidth="1"/>
    <col min="12" max="12" width="18.42578125" customWidth="1"/>
    <col min="13" max="13" width="20.85546875" customWidth="1"/>
    <col min="14" max="14" width="11.85546875" bestFit="1" customWidth="1"/>
  </cols>
  <sheetData>
    <row r="1" spans="1:14" ht="15.75" thickBot="1" x14ac:dyDescent="0.3">
      <c r="A1" s="40" t="s">
        <v>22</v>
      </c>
      <c r="B1" s="41"/>
      <c r="C1" s="41"/>
      <c r="D1" s="41"/>
      <c r="E1" s="41"/>
      <c r="F1" s="41"/>
      <c r="G1" s="41"/>
      <c r="H1" s="41"/>
      <c r="I1" s="41"/>
      <c r="J1" s="41"/>
      <c r="K1" s="41"/>
      <c r="L1" s="41"/>
      <c r="M1" s="41"/>
      <c r="N1" s="42"/>
    </row>
    <row r="2" spans="1:14" s="15" customFormat="1" ht="28.35" customHeight="1" x14ac:dyDescent="0.25">
      <c r="A2" s="44" t="s">
        <v>1</v>
      </c>
      <c r="B2" s="37" t="s">
        <v>36</v>
      </c>
      <c r="C2" s="46" t="s">
        <v>27</v>
      </c>
      <c r="D2" s="47"/>
      <c r="E2" s="47"/>
      <c r="F2" s="48"/>
      <c r="G2" s="37" t="s">
        <v>28</v>
      </c>
      <c r="H2" s="43" t="s">
        <v>23</v>
      </c>
      <c r="I2" s="43"/>
      <c r="J2" s="37" t="s">
        <v>4</v>
      </c>
      <c r="K2" s="37" t="s">
        <v>3</v>
      </c>
      <c r="L2" s="37" t="s">
        <v>2</v>
      </c>
      <c r="M2" s="37" t="s">
        <v>5</v>
      </c>
      <c r="N2" s="39"/>
    </row>
    <row r="3" spans="1:14" s="15" customFormat="1" ht="60.75" thickBot="1" x14ac:dyDescent="0.3">
      <c r="A3" s="45"/>
      <c r="B3" s="38"/>
      <c r="C3" s="21" t="s">
        <v>35</v>
      </c>
      <c r="D3" s="22" t="s">
        <v>29</v>
      </c>
      <c r="E3" s="22" t="s">
        <v>30</v>
      </c>
      <c r="F3" s="23" t="s">
        <v>31</v>
      </c>
      <c r="G3" s="38"/>
      <c r="H3" s="12" t="s">
        <v>0</v>
      </c>
      <c r="I3" s="12" t="s">
        <v>6</v>
      </c>
      <c r="J3" s="38"/>
      <c r="K3" s="38"/>
      <c r="L3" s="38"/>
      <c r="M3" s="12" t="s">
        <v>0</v>
      </c>
      <c r="N3" s="14" t="s">
        <v>6</v>
      </c>
    </row>
    <row r="4" spans="1:14" x14ac:dyDescent="0.25">
      <c r="A4" s="36">
        <v>2016</v>
      </c>
      <c r="B4" s="16" t="s">
        <v>32</v>
      </c>
      <c r="C4" s="16">
        <v>9257</v>
      </c>
      <c r="D4" s="16">
        <v>3662</v>
      </c>
      <c r="E4" s="16">
        <v>5111</v>
      </c>
      <c r="F4" s="16">
        <f>C4-E4</f>
        <v>4146</v>
      </c>
      <c r="G4" s="17">
        <v>3</v>
      </c>
      <c r="H4" s="17">
        <v>138</v>
      </c>
      <c r="I4" s="17">
        <v>7</v>
      </c>
      <c r="J4" s="17">
        <v>198</v>
      </c>
      <c r="K4" s="17">
        <v>2124</v>
      </c>
      <c r="L4" s="17">
        <v>20</v>
      </c>
      <c r="M4" s="11">
        <v>7</v>
      </c>
      <c r="N4" s="11">
        <v>0</v>
      </c>
    </row>
    <row r="5" spans="1:14" x14ac:dyDescent="0.25">
      <c r="A5" s="34"/>
      <c r="B5" s="1" t="s">
        <v>33</v>
      </c>
      <c r="C5" s="1">
        <v>59078</v>
      </c>
      <c r="D5" s="1">
        <v>28288</v>
      </c>
      <c r="E5" s="1">
        <v>30505</v>
      </c>
      <c r="F5" s="1">
        <f t="shared" ref="F5:F6" si="0">C5-E5</f>
        <v>28573</v>
      </c>
      <c r="G5" s="2">
        <v>4665</v>
      </c>
      <c r="H5" s="2">
        <v>931</v>
      </c>
      <c r="I5" s="2">
        <v>89</v>
      </c>
      <c r="J5" s="2">
        <v>343</v>
      </c>
      <c r="K5" s="2">
        <v>12181</v>
      </c>
      <c r="L5" s="2">
        <v>86</v>
      </c>
      <c r="M5" s="6">
        <v>3534</v>
      </c>
      <c r="N5" s="6">
        <v>72</v>
      </c>
    </row>
    <row r="6" spans="1:14" x14ac:dyDescent="0.25">
      <c r="A6" s="34"/>
      <c r="B6" s="1" t="s">
        <v>34</v>
      </c>
      <c r="C6" s="1">
        <v>2494</v>
      </c>
      <c r="D6" s="1">
        <v>251</v>
      </c>
      <c r="E6" s="1">
        <v>769</v>
      </c>
      <c r="F6" s="1">
        <f t="shared" si="0"/>
        <v>1725</v>
      </c>
      <c r="G6" s="2">
        <v>0</v>
      </c>
      <c r="H6" s="2">
        <v>2</v>
      </c>
      <c r="I6" s="2">
        <v>0</v>
      </c>
      <c r="J6" s="2">
        <v>17</v>
      </c>
      <c r="K6" s="2">
        <v>110</v>
      </c>
      <c r="L6" s="2">
        <v>0</v>
      </c>
      <c r="M6" s="6">
        <v>0</v>
      </c>
      <c r="N6" s="6">
        <v>0</v>
      </c>
    </row>
    <row r="7" spans="1:14" ht="15.75" thickBot="1" x14ac:dyDescent="0.3">
      <c r="A7" s="35"/>
      <c r="B7" s="7" t="s">
        <v>0</v>
      </c>
      <c r="C7" s="8">
        <f t="shared" ref="C7:F7" si="1">SUM(C4:C6)</f>
        <v>70829</v>
      </c>
      <c r="D7" s="8">
        <f t="shared" si="1"/>
        <v>32201</v>
      </c>
      <c r="E7" s="8">
        <f t="shared" si="1"/>
        <v>36385</v>
      </c>
      <c r="F7" s="8">
        <f t="shared" si="1"/>
        <v>34444</v>
      </c>
      <c r="G7" s="8">
        <f t="shared" ref="G7:H7" si="2">SUM(G4:G6)</f>
        <v>4668</v>
      </c>
      <c r="H7" s="8">
        <f t="shared" si="2"/>
        <v>1071</v>
      </c>
      <c r="I7" s="8"/>
      <c r="J7" s="8">
        <f t="shared" ref="J7:N7" si="3">SUM(J4:J6)</f>
        <v>558</v>
      </c>
      <c r="K7" s="8">
        <f t="shared" si="3"/>
        <v>14415</v>
      </c>
      <c r="L7" s="8">
        <f t="shared" si="3"/>
        <v>106</v>
      </c>
      <c r="M7" s="9">
        <f t="shared" si="3"/>
        <v>3541</v>
      </c>
      <c r="N7" s="9">
        <f t="shared" si="3"/>
        <v>72</v>
      </c>
    </row>
    <row r="8" spans="1:14" x14ac:dyDescent="0.25">
      <c r="A8" s="33">
        <v>2017</v>
      </c>
      <c r="B8" s="3" t="s">
        <v>32</v>
      </c>
      <c r="C8" s="3">
        <v>7255</v>
      </c>
      <c r="D8" s="3">
        <v>2524</v>
      </c>
      <c r="E8" s="3">
        <v>3993</v>
      </c>
      <c r="F8" s="3">
        <f t="shared" ref="F8:F10" si="4">C8-E8</f>
        <v>3262</v>
      </c>
      <c r="G8" s="4">
        <v>3</v>
      </c>
      <c r="H8" s="4">
        <v>107</v>
      </c>
      <c r="I8" s="4">
        <v>4</v>
      </c>
      <c r="J8" s="4">
        <v>171</v>
      </c>
      <c r="K8" s="4">
        <v>1870</v>
      </c>
      <c r="L8" s="4">
        <v>9</v>
      </c>
      <c r="M8" s="5">
        <v>33</v>
      </c>
      <c r="N8" s="5">
        <v>3</v>
      </c>
    </row>
    <row r="9" spans="1:14" x14ac:dyDescent="0.25">
      <c r="A9" s="34"/>
      <c r="B9" s="1" t="s">
        <v>33</v>
      </c>
      <c r="C9" s="1">
        <v>57777</v>
      </c>
      <c r="D9" s="26">
        <v>28966</v>
      </c>
      <c r="E9" s="26">
        <v>38024</v>
      </c>
      <c r="F9" s="26">
        <f t="shared" si="4"/>
        <v>19753</v>
      </c>
      <c r="G9" s="27">
        <v>5669</v>
      </c>
      <c r="H9" s="27">
        <v>1141</v>
      </c>
      <c r="I9" s="27">
        <v>67</v>
      </c>
      <c r="J9" s="27">
        <v>316</v>
      </c>
      <c r="K9" s="27">
        <v>14229</v>
      </c>
      <c r="L9" s="27">
        <v>94</v>
      </c>
      <c r="M9" s="28">
        <v>3690</v>
      </c>
      <c r="N9" s="6">
        <v>28</v>
      </c>
    </row>
    <row r="10" spans="1:14" x14ac:dyDescent="0.25">
      <c r="A10" s="34"/>
      <c r="B10" s="1" t="s">
        <v>34</v>
      </c>
      <c r="C10" s="1">
        <v>1975</v>
      </c>
      <c r="D10" s="1">
        <v>250</v>
      </c>
      <c r="E10" s="1">
        <v>452</v>
      </c>
      <c r="F10" s="1">
        <f t="shared" si="4"/>
        <v>1523</v>
      </c>
      <c r="G10" s="2">
        <v>0</v>
      </c>
      <c r="H10" s="2">
        <v>3</v>
      </c>
      <c r="I10" s="2">
        <v>0</v>
      </c>
      <c r="J10" s="2">
        <v>7</v>
      </c>
      <c r="K10" s="2">
        <v>38</v>
      </c>
      <c r="L10" s="2">
        <v>0</v>
      </c>
      <c r="M10" s="6">
        <v>0</v>
      </c>
      <c r="N10" s="6">
        <v>0</v>
      </c>
    </row>
    <row r="11" spans="1:14" ht="15.75" thickBot="1" x14ac:dyDescent="0.3">
      <c r="A11" s="35"/>
      <c r="B11" s="7" t="s">
        <v>0</v>
      </c>
      <c r="C11" s="8">
        <f t="shared" ref="C11:H11" si="5">SUM(C8:C10)</f>
        <v>67007</v>
      </c>
      <c r="D11" s="8">
        <f t="shared" si="5"/>
        <v>31740</v>
      </c>
      <c r="E11" s="8">
        <f t="shared" si="5"/>
        <v>42469</v>
      </c>
      <c r="F11" s="8">
        <f t="shared" si="5"/>
        <v>24538</v>
      </c>
      <c r="G11" s="8">
        <f t="shared" si="5"/>
        <v>5672</v>
      </c>
      <c r="H11" s="8">
        <f t="shared" si="5"/>
        <v>1251</v>
      </c>
      <c r="I11" s="8"/>
      <c r="J11" s="8">
        <f t="shared" ref="J11:N11" si="6">SUM(J8:J10)</f>
        <v>494</v>
      </c>
      <c r="K11" s="8">
        <f t="shared" si="6"/>
        <v>16137</v>
      </c>
      <c r="L11" s="8">
        <f t="shared" si="6"/>
        <v>103</v>
      </c>
      <c r="M11" s="9">
        <f t="shared" si="6"/>
        <v>3723</v>
      </c>
      <c r="N11" s="9">
        <f t="shared" si="6"/>
        <v>31</v>
      </c>
    </row>
    <row r="12" spans="1:14" x14ac:dyDescent="0.25">
      <c r="A12" s="33">
        <v>2018</v>
      </c>
      <c r="B12" s="3" t="s">
        <v>32</v>
      </c>
      <c r="C12" s="3">
        <v>6096</v>
      </c>
      <c r="D12" s="3">
        <v>2834</v>
      </c>
      <c r="E12" s="3">
        <v>3447</v>
      </c>
      <c r="F12" s="3">
        <f t="shared" ref="F12:F14" si="7">C12-E12</f>
        <v>2649</v>
      </c>
      <c r="G12" s="4">
        <v>2</v>
      </c>
      <c r="H12" s="4">
        <v>127</v>
      </c>
      <c r="I12" s="4">
        <v>34</v>
      </c>
      <c r="J12" s="4">
        <v>199</v>
      </c>
      <c r="K12" s="4">
        <v>1548</v>
      </c>
      <c r="L12" s="4">
        <v>11</v>
      </c>
      <c r="M12" s="5">
        <v>4</v>
      </c>
      <c r="N12" s="5">
        <v>0</v>
      </c>
    </row>
    <row r="13" spans="1:14" x14ac:dyDescent="0.25">
      <c r="A13" s="34"/>
      <c r="B13" s="1" t="s">
        <v>33</v>
      </c>
      <c r="C13" s="1">
        <v>51186</v>
      </c>
      <c r="D13" s="1">
        <v>31433</v>
      </c>
      <c r="E13" s="1">
        <v>34933</v>
      </c>
      <c r="F13" s="1">
        <f t="shared" si="7"/>
        <v>16253</v>
      </c>
      <c r="G13" s="2">
        <v>5223</v>
      </c>
      <c r="H13" s="2">
        <v>1140</v>
      </c>
      <c r="I13" s="2">
        <v>33</v>
      </c>
      <c r="J13" s="2">
        <v>243</v>
      </c>
      <c r="K13" s="2">
        <v>14453</v>
      </c>
      <c r="L13" s="2">
        <v>115</v>
      </c>
      <c r="M13" s="6">
        <v>3303</v>
      </c>
      <c r="N13" s="6">
        <v>7</v>
      </c>
    </row>
    <row r="14" spans="1:14" x14ac:dyDescent="0.25">
      <c r="A14" s="34"/>
      <c r="B14" s="1" t="s">
        <v>34</v>
      </c>
      <c r="C14" s="1">
        <v>1914</v>
      </c>
      <c r="D14" s="1">
        <v>148</v>
      </c>
      <c r="E14" s="1">
        <v>285</v>
      </c>
      <c r="F14" s="1">
        <f t="shared" si="7"/>
        <v>1629</v>
      </c>
      <c r="G14" s="2">
        <v>0</v>
      </c>
      <c r="H14" s="2">
        <v>1</v>
      </c>
      <c r="I14" s="2">
        <v>0</v>
      </c>
      <c r="J14" s="2">
        <v>43</v>
      </c>
      <c r="K14" s="2">
        <v>99</v>
      </c>
      <c r="L14" s="2">
        <v>0</v>
      </c>
      <c r="M14" s="6">
        <v>0</v>
      </c>
      <c r="N14" s="6">
        <v>0</v>
      </c>
    </row>
    <row r="15" spans="1:14" ht="15.75" thickBot="1" x14ac:dyDescent="0.3">
      <c r="A15" s="35"/>
      <c r="B15" s="7" t="s">
        <v>0</v>
      </c>
      <c r="C15" s="8">
        <f t="shared" ref="C15:H15" si="8">SUM(C12:C14)</f>
        <v>59196</v>
      </c>
      <c r="D15" s="8">
        <f t="shared" si="8"/>
        <v>34415</v>
      </c>
      <c r="E15" s="8">
        <f t="shared" si="8"/>
        <v>38665</v>
      </c>
      <c r="F15" s="8">
        <f t="shared" si="8"/>
        <v>20531</v>
      </c>
      <c r="G15" s="8">
        <f t="shared" si="8"/>
        <v>5225</v>
      </c>
      <c r="H15" s="8">
        <f t="shared" si="8"/>
        <v>1268</v>
      </c>
      <c r="I15" s="8"/>
      <c r="J15" s="8">
        <f t="shared" ref="J15:N15" si="9">SUM(J12:J14)</f>
        <v>485</v>
      </c>
      <c r="K15" s="8">
        <f t="shared" si="9"/>
        <v>16100</v>
      </c>
      <c r="L15" s="8">
        <f t="shared" si="9"/>
        <v>126</v>
      </c>
      <c r="M15" s="9">
        <f t="shared" si="9"/>
        <v>3307</v>
      </c>
      <c r="N15" s="9">
        <f t="shared" si="9"/>
        <v>7</v>
      </c>
    </row>
    <row r="16" spans="1:14" x14ac:dyDescent="0.25">
      <c r="A16" s="33">
        <v>2019</v>
      </c>
      <c r="B16" s="3" t="s">
        <v>32</v>
      </c>
      <c r="C16" s="3">
        <v>5613</v>
      </c>
      <c r="D16" s="3">
        <v>2964</v>
      </c>
      <c r="E16" s="3">
        <v>3190</v>
      </c>
      <c r="F16" s="3">
        <f t="shared" ref="F16:F18" si="10">C16-E16</f>
        <v>2423</v>
      </c>
      <c r="G16" s="4">
        <v>3</v>
      </c>
      <c r="H16" s="4">
        <v>126</v>
      </c>
      <c r="I16" s="4">
        <v>29</v>
      </c>
      <c r="J16" s="4">
        <v>128</v>
      </c>
      <c r="K16" s="4">
        <v>1272</v>
      </c>
      <c r="L16" s="4">
        <v>5</v>
      </c>
      <c r="M16" s="5">
        <v>1</v>
      </c>
      <c r="N16" s="5">
        <v>0</v>
      </c>
    </row>
    <row r="17" spans="1:14" x14ac:dyDescent="0.25">
      <c r="A17" s="34"/>
      <c r="B17" s="1" t="s">
        <v>33</v>
      </c>
      <c r="C17" s="26">
        <v>41758</v>
      </c>
      <c r="D17" s="26">
        <v>28125</v>
      </c>
      <c r="E17" s="26">
        <v>29625</v>
      </c>
      <c r="F17" s="26">
        <f t="shared" si="10"/>
        <v>12133</v>
      </c>
      <c r="G17" s="27">
        <v>4787</v>
      </c>
      <c r="H17" s="27">
        <v>803</v>
      </c>
      <c r="I17" s="27">
        <v>24</v>
      </c>
      <c r="J17" s="27">
        <v>236</v>
      </c>
      <c r="K17" s="27">
        <v>12779</v>
      </c>
      <c r="L17" s="27">
        <v>116</v>
      </c>
      <c r="M17" s="28">
        <v>3667</v>
      </c>
      <c r="N17" s="28">
        <v>27</v>
      </c>
    </row>
    <row r="18" spans="1:14" x14ac:dyDescent="0.25">
      <c r="A18" s="34"/>
      <c r="B18" s="1" t="s">
        <v>34</v>
      </c>
      <c r="C18" s="1">
        <v>2151</v>
      </c>
      <c r="D18" s="1">
        <v>522</v>
      </c>
      <c r="E18" s="1">
        <v>309</v>
      </c>
      <c r="F18" s="1">
        <f t="shared" si="10"/>
        <v>1842</v>
      </c>
      <c r="G18" s="2">
        <v>0</v>
      </c>
      <c r="H18" s="2">
        <v>1</v>
      </c>
      <c r="I18" s="2">
        <v>0</v>
      </c>
      <c r="J18" s="2">
        <v>9</v>
      </c>
      <c r="K18" s="2">
        <v>26</v>
      </c>
      <c r="L18" s="2">
        <v>0</v>
      </c>
      <c r="M18" s="6">
        <v>0</v>
      </c>
      <c r="N18" s="6">
        <v>0</v>
      </c>
    </row>
    <row r="19" spans="1:14" ht="15.75" thickBot="1" x14ac:dyDescent="0.3">
      <c r="A19" s="35"/>
      <c r="B19" s="7" t="s">
        <v>0</v>
      </c>
      <c r="C19" s="8">
        <f t="shared" ref="C19:H19" si="11">SUM(C16:C18)</f>
        <v>49522</v>
      </c>
      <c r="D19" s="8">
        <f t="shared" si="11"/>
        <v>31611</v>
      </c>
      <c r="E19" s="8">
        <f t="shared" si="11"/>
        <v>33124</v>
      </c>
      <c r="F19" s="8">
        <f t="shared" si="11"/>
        <v>16398</v>
      </c>
      <c r="G19" s="8">
        <f t="shared" si="11"/>
        <v>4790</v>
      </c>
      <c r="H19" s="8">
        <f t="shared" si="11"/>
        <v>930</v>
      </c>
      <c r="I19" s="8"/>
      <c r="J19" s="8">
        <f t="shared" ref="J19:N19" si="12">SUM(J16:J18)</f>
        <v>373</v>
      </c>
      <c r="K19" s="8">
        <f t="shared" si="12"/>
        <v>14077</v>
      </c>
      <c r="L19" s="8">
        <f t="shared" si="12"/>
        <v>121</v>
      </c>
      <c r="M19" s="9">
        <f t="shared" si="12"/>
        <v>3668</v>
      </c>
      <c r="N19" s="9">
        <f t="shared" si="12"/>
        <v>27</v>
      </c>
    </row>
    <row r="20" spans="1:14" x14ac:dyDescent="0.25">
      <c r="A20" s="33">
        <v>2020</v>
      </c>
      <c r="B20" s="3" t="s">
        <v>32</v>
      </c>
      <c r="C20" s="3">
        <v>6889</v>
      </c>
      <c r="D20" s="3">
        <v>4466</v>
      </c>
      <c r="E20" s="3">
        <v>3320</v>
      </c>
      <c r="F20" s="3">
        <f t="shared" ref="F20:F22" si="13">C20-E20</f>
        <v>3569</v>
      </c>
      <c r="G20" s="4">
        <v>0</v>
      </c>
      <c r="H20" s="4">
        <v>30</v>
      </c>
      <c r="I20" s="4">
        <v>30</v>
      </c>
      <c r="J20" s="4">
        <v>81</v>
      </c>
      <c r="K20" s="4">
        <v>886</v>
      </c>
      <c r="L20" s="4">
        <v>2</v>
      </c>
      <c r="M20" s="5">
        <v>11</v>
      </c>
      <c r="N20" s="5">
        <v>0</v>
      </c>
    </row>
    <row r="21" spans="1:14" x14ac:dyDescent="0.25">
      <c r="A21" s="34"/>
      <c r="B21" s="1" t="s">
        <v>33</v>
      </c>
      <c r="C21" s="1">
        <v>36755</v>
      </c>
      <c r="D21" s="1">
        <v>24622</v>
      </c>
      <c r="E21" s="1">
        <v>25848</v>
      </c>
      <c r="F21" s="1">
        <f t="shared" si="13"/>
        <v>10907</v>
      </c>
      <c r="G21" s="2">
        <v>2831</v>
      </c>
      <c r="H21" s="2">
        <v>521</v>
      </c>
      <c r="I21" s="2">
        <v>8</v>
      </c>
      <c r="J21" s="2">
        <v>198</v>
      </c>
      <c r="K21" s="2">
        <v>8544</v>
      </c>
      <c r="L21" s="2">
        <v>119</v>
      </c>
      <c r="M21" s="6">
        <v>2331</v>
      </c>
      <c r="N21" s="6">
        <v>167</v>
      </c>
    </row>
    <row r="22" spans="1:14" x14ac:dyDescent="0.25">
      <c r="A22" s="34"/>
      <c r="B22" s="1" t="s">
        <v>34</v>
      </c>
      <c r="C22" s="1">
        <v>2251</v>
      </c>
      <c r="D22" s="1">
        <v>409</v>
      </c>
      <c r="E22" s="1">
        <v>411</v>
      </c>
      <c r="F22" s="1">
        <f t="shared" si="13"/>
        <v>1840</v>
      </c>
      <c r="G22" s="2">
        <v>0</v>
      </c>
      <c r="H22" s="2">
        <v>3</v>
      </c>
      <c r="I22" s="2">
        <v>0</v>
      </c>
      <c r="J22" s="2">
        <v>22</v>
      </c>
      <c r="K22" s="2">
        <v>130</v>
      </c>
      <c r="L22" s="2">
        <v>0</v>
      </c>
      <c r="M22" s="6">
        <v>0</v>
      </c>
      <c r="N22" s="6">
        <v>0</v>
      </c>
    </row>
    <row r="23" spans="1:14" ht="15.75" thickBot="1" x14ac:dyDescent="0.3">
      <c r="A23" s="35"/>
      <c r="B23" s="7" t="s">
        <v>0</v>
      </c>
      <c r="C23" s="8">
        <f t="shared" ref="C23:H23" si="14">SUM(C20:C22)</f>
        <v>45895</v>
      </c>
      <c r="D23" s="8">
        <f t="shared" si="14"/>
        <v>29497</v>
      </c>
      <c r="E23" s="8">
        <f t="shared" si="14"/>
        <v>29579</v>
      </c>
      <c r="F23" s="8">
        <f t="shared" si="14"/>
        <v>16316</v>
      </c>
      <c r="G23" s="8">
        <f t="shared" si="14"/>
        <v>2831</v>
      </c>
      <c r="H23" s="8">
        <f t="shared" si="14"/>
        <v>554</v>
      </c>
      <c r="I23" s="8"/>
      <c r="J23" s="8">
        <f t="shared" ref="J23:N23" si="15">SUM(J20:J22)</f>
        <v>301</v>
      </c>
      <c r="K23" s="8">
        <f t="shared" si="15"/>
        <v>9560</v>
      </c>
      <c r="L23" s="8">
        <f t="shared" si="15"/>
        <v>121</v>
      </c>
      <c r="M23" s="9">
        <f t="shared" si="15"/>
        <v>2342</v>
      </c>
      <c r="N23" s="9">
        <f t="shared" si="15"/>
        <v>167</v>
      </c>
    </row>
    <row r="24" spans="1:14" s="10" customFormat="1" x14ac:dyDescent="0.25"/>
  </sheetData>
  <mergeCells count="15">
    <mergeCell ref="L2:L3"/>
    <mergeCell ref="M2:N2"/>
    <mergeCell ref="A1:N1"/>
    <mergeCell ref="H2:I2"/>
    <mergeCell ref="A2:A3"/>
    <mergeCell ref="B2:B3"/>
    <mergeCell ref="G2:G3"/>
    <mergeCell ref="J2:J3"/>
    <mergeCell ref="K2:K3"/>
    <mergeCell ref="C2:F2"/>
    <mergeCell ref="A8:A11"/>
    <mergeCell ref="A12:A15"/>
    <mergeCell ref="A16:A19"/>
    <mergeCell ref="A20:A23"/>
    <mergeCell ref="A4:A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4"/>
  <sheetViews>
    <sheetView tabSelected="1" zoomScale="70" zoomScaleNormal="70" workbookViewId="0">
      <pane xSplit="2" ySplit="3" topLeftCell="C4" activePane="bottomRight" state="frozen"/>
      <selection pane="topRight" activeCell="C1" sqref="C1"/>
      <selection pane="bottomLeft" activeCell="A4" sqref="A4"/>
      <selection pane="bottomRight" activeCell="A2" sqref="A2:A3"/>
    </sheetView>
  </sheetViews>
  <sheetFormatPr defaultRowHeight="15" x14ac:dyDescent="0.25"/>
  <cols>
    <col min="1" max="1" width="9.140625" bestFit="1" customWidth="1"/>
    <col min="2" max="2" width="69.5703125" style="13" customWidth="1"/>
    <col min="3" max="3" width="25" style="13" customWidth="1"/>
    <col min="4" max="4" width="13.28515625" customWidth="1"/>
    <col min="5" max="5" width="20.85546875" customWidth="1"/>
    <col min="6" max="6" width="14" bestFit="1" customWidth="1"/>
    <col min="7" max="7" width="15" bestFit="1" customWidth="1"/>
    <col min="8" max="8" width="16.140625" customWidth="1"/>
    <col min="9" max="9" width="20.85546875" customWidth="1"/>
    <col min="10" max="10" width="10.5703125" customWidth="1"/>
    <col min="11" max="11" width="12" customWidth="1"/>
  </cols>
  <sheetData>
    <row r="1" spans="1:11" ht="15.75" thickBot="1" x14ac:dyDescent="0.3">
      <c r="A1" s="49" t="s">
        <v>22</v>
      </c>
      <c r="B1" s="50"/>
      <c r="C1" s="50"/>
      <c r="D1" s="50"/>
      <c r="E1" s="50"/>
      <c r="F1" s="50"/>
      <c r="G1" s="50"/>
      <c r="H1" s="50"/>
      <c r="I1" s="50"/>
      <c r="J1" s="50"/>
      <c r="K1" s="51"/>
    </row>
    <row r="2" spans="1:11" s="15" customFormat="1" ht="28.35" customHeight="1" x14ac:dyDescent="0.25">
      <c r="A2" s="44" t="s">
        <v>1</v>
      </c>
      <c r="B2" s="52" t="s">
        <v>37</v>
      </c>
      <c r="C2" s="56" t="s">
        <v>25</v>
      </c>
      <c r="D2" s="37" t="s">
        <v>24</v>
      </c>
      <c r="E2" s="43" t="s">
        <v>23</v>
      </c>
      <c r="F2" s="43"/>
      <c r="G2" s="37" t="s">
        <v>4</v>
      </c>
      <c r="H2" s="54" t="s">
        <v>3</v>
      </c>
      <c r="I2" s="37" t="s">
        <v>2</v>
      </c>
      <c r="J2" s="37" t="s">
        <v>5</v>
      </c>
      <c r="K2" s="39"/>
    </row>
    <row r="3" spans="1:11" s="15" customFormat="1" ht="45.75" thickBot="1" x14ac:dyDescent="0.3">
      <c r="A3" s="45"/>
      <c r="B3" s="53"/>
      <c r="C3" s="57"/>
      <c r="D3" s="38"/>
      <c r="E3" s="12" t="s">
        <v>0</v>
      </c>
      <c r="F3" s="12" t="s">
        <v>6</v>
      </c>
      <c r="G3" s="38"/>
      <c r="H3" s="55"/>
      <c r="I3" s="38"/>
      <c r="J3" s="12" t="s">
        <v>0</v>
      </c>
      <c r="K3" s="14" t="s">
        <v>6</v>
      </c>
    </row>
    <row r="4" spans="1:11" ht="30" x14ac:dyDescent="0.25">
      <c r="A4" s="33">
        <v>2016</v>
      </c>
      <c r="B4" s="19" t="s">
        <v>8</v>
      </c>
      <c r="C4" s="19">
        <v>0</v>
      </c>
      <c r="D4" s="4">
        <v>0</v>
      </c>
      <c r="E4" s="4">
        <v>0</v>
      </c>
      <c r="F4" s="4">
        <v>0</v>
      </c>
      <c r="G4" s="4">
        <v>1</v>
      </c>
      <c r="H4" s="4">
        <v>0</v>
      </c>
      <c r="I4" s="4">
        <v>0</v>
      </c>
      <c r="J4" s="4">
        <v>0</v>
      </c>
      <c r="K4" s="5">
        <v>0</v>
      </c>
    </row>
    <row r="5" spans="1:11" ht="30" x14ac:dyDescent="0.25">
      <c r="A5" s="34"/>
      <c r="B5" s="18" t="s">
        <v>21</v>
      </c>
      <c r="C5" s="18">
        <v>177</v>
      </c>
      <c r="D5" s="2">
        <v>0</v>
      </c>
      <c r="E5" s="2">
        <v>0</v>
      </c>
      <c r="F5" s="2">
        <v>0</v>
      </c>
      <c r="G5" s="2">
        <v>0</v>
      </c>
      <c r="H5" s="2">
        <v>50</v>
      </c>
      <c r="I5" s="2">
        <v>0</v>
      </c>
      <c r="J5" s="2">
        <v>0</v>
      </c>
      <c r="K5" s="6">
        <v>0</v>
      </c>
    </row>
    <row r="6" spans="1:11" ht="46.5" customHeight="1" x14ac:dyDescent="0.25">
      <c r="A6" s="34"/>
      <c r="B6" s="18" t="s">
        <v>9</v>
      </c>
      <c r="C6" s="18">
        <v>1531</v>
      </c>
      <c r="D6" s="2">
        <v>0</v>
      </c>
      <c r="E6" s="2">
        <v>0</v>
      </c>
      <c r="F6" s="2">
        <v>0</v>
      </c>
      <c r="G6" s="2">
        <v>4</v>
      </c>
      <c r="H6" s="2">
        <v>2</v>
      </c>
      <c r="I6" s="2">
        <v>0</v>
      </c>
      <c r="J6" s="2">
        <v>0</v>
      </c>
      <c r="K6" s="6">
        <v>0</v>
      </c>
    </row>
    <row r="7" spans="1:11" ht="30" x14ac:dyDescent="0.25">
      <c r="A7" s="34"/>
      <c r="B7" s="18" t="s">
        <v>10</v>
      </c>
      <c r="C7" s="18">
        <v>210</v>
      </c>
      <c r="D7" s="2">
        <v>0</v>
      </c>
      <c r="E7" s="2">
        <v>4</v>
      </c>
      <c r="F7" s="2">
        <v>0</v>
      </c>
      <c r="G7" s="2">
        <v>3</v>
      </c>
      <c r="H7" s="2">
        <v>33</v>
      </c>
      <c r="I7" s="2">
        <v>1</v>
      </c>
      <c r="J7" s="2">
        <v>0</v>
      </c>
      <c r="K7" s="6">
        <v>0</v>
      </c>
    </row>
    <row r="8" spans="1:11" ht="30" x14ac:dyDescent="0.25">
      <c r="A8" s="34"/>
      <c r="B8" s="18" t="s">
        <v>11</v>
      </c>
      <c r="C8" s="18">
        <v>294</v>
      </c>
      <c r="D8" s="2">
        <v>0</v>
      </c>
      <c r="E8" s="2">
        <v>2</v>
      </c>
      <c r="F8" s="2">
        <v>0</v>
      </c>
      <c r="G8" s="2">
        <v>1</v>
      </c>
      <c r="H8" s="2">
        <v>38</v>
      </c>
      <c r="I8" s="2">
        <v>1</v>
      </c>
      <c r="J8" s="2">
        <v>23</v>
      </c>
      <c r="K8" s="6">
        <v>0</v>
      </c>
    </row>
    <row r="9" spans="1:11" ht="30" x14ac:dyDescent="0.25">
      <c r="A9" s="34"/>
      <c r="B9" s="18" t="s">
        <v>12</v>
      </c>
      <c r="C9" s="18">
        <v>382</v>
      </c>
      <c r="D9" s="2">
        <v>1</v>
      </c>
      <c r="E9" s="2">
        <v>5</v>
      </c>
      <c r="F9" s="2">
        <v>0</v>
      </c>
      <c r="G9" s="2">
        <v>8</v>
      </c>
      <c r="H9" s="2">
        <v>73</v>
      </c>
      <c r="I9" s="2">
        <v>1</v>
      </c>
      <c r="J9" s="2">
        <v>1</v>
      </c>
      <c r="K9" s="6">
        <v>0</v>
      </c>
    </row>
    <row r="10" spans="1:11" ht="30" x14ac:dyDescent="0.25">
      <c r="A10" s="34"/>
      <c r="B10" s="18" t="s">
        <v>13</v>
      </c>
      <c r="C10" s="18">
        <v>133</v>
      </c>
      <c r="D10" s="2">
        <v>0</v>
      </c>
      <c r="E10" s="2">
        <v>1</v>
      </c>
      <c r="F10" s="2">
        <v>1</v>
      </c>
      <c r="G10" s="2">
        <v>0</v>
      </c>
      <c r="H10" s="2">
        <v>10</v>
      </c>
      <c r="I10" s="2">
        <v>0</v>
      </c>
      <c r="J10" s="2">
        <v>4</v>
      </c>
      <c r="K10" s="6">
        <v>0</v>
      </c>
    </row>
    <row r="11" spans="1:11" ht="30" x14ac:dyDescent="0.25">
      <c r="A11" s="34"/>
      <c r="B11" s="18" t="s">
        <v>14</v>
      </c>
      <c r="C11" s="18">
        <v>659</v>
      </c>
      <c r="D11" s="2">
        <v>1</v>
      </c>
      <c r="E11" s="2">
        <v>7</v>
      </c>
      <c r="F11" s="2">
        <v>2</v>
      </c>
      <c r="G11" s="2">
        <v>7</v>
      </c>
      <c r="H11" s="2">
        <v>85</v>
      </c>
      <c r="I11" s="2">
        <v>0</v>
      </c>
      <c r="J11" s="2">
        <v>20</v>
      </c>
      <c r="K11" s="6">
        <v>2</v>
      </c>
    </row>
    <row r="12" spans="1:11" ht="30" x14ac:dyDescent="0.25">
      <c r="A12" s="34"/>
      <c r="B12" s="18" t="s">
        <v>15</v>
      </c>
      <c r="C12" s="18">
        <v>2602</v>
      </c>
      <c r="D12" s="2">
        <v>41</v>
      </c>
      <c r="E12" s="2">
        <v>54</v>
      </c>
      <c r="F12" s="2">
        <v>8</v>
      </c>
      <c r="G12" s="2">
        <v>14</v>
      </c>
      <c r="H12" s="2">
        <v>311</v>
      </c>
      <c r="I12" s="2">
        <v>5</v>
      </c>
      <c r="J12" s="2">
        <v>36</v>
      </c>
      <c r="K12" s="6">
        <v>4</v>
      </c>
    </row>
    <row r="13" spans="1:11" ht="16.5" customHeight="1" x14ac:dyDescent="0.25">
      <c r="A13" s="34"/>
      <c r="B13" s="18" t="s">
        <v>16</v>
      </c>
      <c r="C13" s="18">
        <v>380</v>
      </c>
      <c r="D13" s="2">
        <v>2</v>
      </c>
      <c r="E13" s="2">
        <v>0</v>
      </c>
      <c r="F13" s="2">
        <v>0</v>
      </c>
      <c r="G13" s="2">
        <v>1</v>
      </c>
      <c r="H13" s="2">
        <v>12</v>
      </c>
      <c r="I13" s="2">
        <v>1</v>
      </c>
      <c r="J13" s="2">
        <v>6</v>
      </c>
      <c r="K13" s="6">
        <v>0</v>
      </c>
    </row>
    <row r="14" spans="1:11" ht="30" x14ac:dyDescent="0.25">
      <c r="A14" s="34"/>
      <c r="B14" s="18" t="s">
        <v>17</v>
      </c>
      <c r="C14" s="18">
        <v>353</v>
      </c>
      <c r="D14" s="2">
        <v>0</v>
      </c>
      <c r="E14" s="2">
        <v>14</v>
      </c>
      <c r="F14" s="2">
        <v>0</v>
      </c>
      <c r="G14" s="2">
        <v>0</v>
      </c>
      <c r="H14" s="2">
        <v>103</v>
      </c>
      <c r="I14" s="2">
        <v>0</v>
      </c>
      <c r="J14" s="2">
        <v>0</v>
      </c>
      <c r="K14" s="6">
        <v>0</v>
      </c>
    </row>
    <row r="15" spans="1:11" x14ac:dyDescent="0.25">
      <c r="A15" s="34"/>
      <c r="B15" s="18" t="s">
        <v>26</v>
      </c>
      <c r="C15" s="18">
        <v>35</v>
      </c>
      <c r="D15" s="2">
        <v>0</v>
      </c>
      <c r="E15" s="2">
        <v>0</v>
      </c>
      <c r="F15" s="2">
        <v>0</v>
      </c>
      <c r="G15" s="2">
        <v>0</v>
      </c>
      <c r="H15" s="2">
        <v>1</v>
      </c>
      <c r="I15" s="2">
        <v>0</v>
      </c>
      <c r="J15" s="2">
        <v>0</v>
      </c>
      <c r="K15" s="6">
        <v>0</v>
      </c>
    </row>
    <row r="16" spans="1:11" ht="105" x14ac:dyDescent="0.25">
      <c r="A16" s="34"/>
      <c r="B16" s="18" t="s">
        <v>18</v>
      </c>
      <c r="C16" s="18">
        <v>5472</v>
      </c>
      <c r="D16" s="2">
        <v>394</v>
      </c>
      <c r="E16" s="2">
        <v>94</v>
      </c>
      <c r="F16" s="2">
        <v>28</v>
      </c>
      <c r="G16" s="2">
        <v>12</v>
      </c>
      <c r="H16" s="2">
        <v>1055</v>
      </c>
      <c r="I16" s="2">
        <v>17</v>
      </c>
      <c r="J16" s="2">
        <v>62</v>
      </c>
      <c r="K16" s="6">
        <v>14</v>
      </c>
    </row>
    <row r="17" spans="1:11" x14ac:dyDescent="0.25">
      <c r="A17" s="34"/>
      <c r="B17" s="18" t="s">
        <v>19</v>
      </c>
      <c r="C17" s="18">
        <v>8</v>
      </c>
      <c r="D17" s="2">
        <v>2</v>
      </c>
      <c r="E17" s="2">
        <v>0</v>
      </c>
      <c r="F17" s="2">
        <v>0</v>
      </c>
      <c r="G17" s="2">
        <v>0</v>
      </c>
      <c r="H17" s="2">
        <v>0</v>
      </c>
      <c r="I17" s="2">
        <v>0</v>
      </c>
      <c r="J17" s="2">
        <v>0</v>
      </c>
      <c r="K17" s="6">
        <v>0</v>
      </c>
    </row>
    <row r="18" spans="1:11" x14ac:dyDescent="0.25">
      <c r="A18" s="34"/>
      <c r="B18" s="18" t="s">
        <v>20</v>
      </c>
      <c r="C18" s="18">
        <v>3</v>
      </c>
      <c r="D18" s="2">
        <v>0</v>
      </c>
      <c r="E18" s="2">
        <v>0</v>
      </c>
      <c r="F18" s="2">
        <v>0</v>
      </c>
      <c r="G18" s="2">
        <v>0</v>
      </c>
      <c r="H18" s="2">
        <v>0</v>
      </c>
      <c r="I18" s="2">
        <v>0</v>
      </c>
      <c r="J18" s="2">
        <v>0</v>
      </c>
      <c r="K18" s="6">
        <v>0</v>
      </c>
    </row>
    <row r="19" spans="1:11" ht="15.75" thickBot="1" x14ac:dyDescent="0.3">
      <c r="A19" s="35"/>
      <c r="B19" s="20" t="s">
        <v>0</v>
      </c>
      <c r="C19" s="8">
        <f t="shared" ref="C19:D19" si="0">SUM(C4:C18)</f>
        <v>12239</v>
      </c>
      <c r="D19" s="8">
        <f t="shared" si="0"/>
        <v>441</v>
      </c>
      <c r="E19" s="8">
        <f>SUM(E4:E18)</f>
        <v>181</v>
      </c>
      <c r="F19" s="8">
        <f t="shared" ref="F19:K19" si="1">SUM(F4:F18)</f>
        <v>39</v>
      </c>
      <c r="G19" s="8">
        <f t="shared" si="1"/>
        <v>51</v>
      </c>
      <c r="H19" s="8">
        <f t="shared" si="1"/>
        <v>1773</v>
      </c>
      <c r="I19" s="8">
        <f t="shared" si="1"/>
        <v>26</v>
      </c>
      <c r="J19" s="8">
        <f t="shared" si="1"/>
        <v>152</v>
      </c>
      <c r="K19" s="9">
        <f t="shared" si="1"/>
        <v>20</v>
      </c>
    </row>
    <row r="20" spans="1:11" ht="30.75" thickBot="1" x14ac:dyDescent="0.3">
      <c r="A20" s="33">
        <v>2017</v>
      </c>
      <c r="B20" s="24" t="s">
        <v>8</v>
      </c>
      <c r="C20" s="19">
        <v>11</v>
      </c>
      <c r="D20" s="4">
        <v>0</v>
      </c>
      <c r="E20" s="4">
        <v>0</v>
      </c>
      <c r="F20" s="4">
        <v>0</v>
      </c>
      <c r="G20" s="4">
        <v>0</v>
      </c>
      <c r="H20" s="4">
        <v>4</v>
      </c>
      <c r="I20" s="4">
        <v>0</v>
      </c>
      <c r="J20" s="4">
        <v>0</v>
      </c>
      <c r="K20" s="5">
        <v>0</v>
      </c>
    </row>
    <row r="21" spans="1:11" ht="30.75" thickBot="1" x14ac:dyDescent="0.3">
      <c r="A21" s="34"/>
      <c r="B21" s="25" t="s">
        <v>7</v>
      </c>
      <c r="C21" s="18">
        <v>192</v>
      </c>
      <c r="D21" s="2">
        <v>0</v>
      </c>
      <c r="E21" s="2">
        <v>0</v>
      </c>
      <c r="F21" s="2">
        <v>0</v>
      </c>
      <c r="G21" s="2">
        <v>2</v>
      </c>
      <c r="H21" s="2">
        <v>7</v>
      </c>
      <c r="I21" s="2">
        <v>0</v>
      </c>
      <c r="J21" s="2">
        <v>0</v>
      </c>
      <c r="K21" s="6">
        <v>0</v>
      </c>
    </row>
    <row r="22" spans="1:11" ht="45.75" thickBot="1" x14ac:dyDescent="0.3">
      <c r="A22" s="34"/>
      <c r="B22" s="25" t="s">
        <v>9</v>
      </c>
      <c r="C22" s="18">
        <v>1485</v>
      </c>
      <c r="D22" s="2">
        <v>0</v>
      </c>
      <c r="E22" s="2">
        <v>0</v>
      </c>
      <c r="F22" s="2">
        <v>0</v>
      </c>
      <c r="G22" s="2">
        <v>6</v>
      </c>
      <c r="H22" s="2">
        <v>3</v>
      </c>
      <c r="I22" s="2">
        <v>0</v>
      </c>
      <c r="J22" s="2">
        <v>0</v>
      </c>
      <c r="K22" s="6">
        <v>0</v>
      </c>
    </row>
    <row r="23" spans="1:11" ht="30.75" thickBot="1" x14ac:dyDescent="0.3">
      <c r="A23" s="34"/>
      <c r="B23" s="25" t="s">
        <v>10</v>
      </c>
      <c r="C23" s="18">
        <v>195</v>
      </c>
      <c r="D23" s="2">
        <v>0</v>
      </c>
      <c r="E23" s="2">
        <v>3</v>
      </c>
      <c r="F23" s="2">
        <v>0</v>
      </c>
      <c r="G23" s="2">
        <v>3</v>
      </c>
      <c r="H23" s="2">
        <v>50</v>
      </c>
      <c r="I23" s="2">
        <v>1</v>
      </c>
      <c r="J23" s="2">
        <v>0</v>
      </c>
      <c r="K23" s="6">
        <v>0</v>
      </c>
    </row>
    <row r="24" spans="1:11" s="10" customFormat="1" ht="30.75" thickBot="1" x14ac:dyDescent="0.3">
      <c r="A24" s="34"/>
      <c r="B24" s="25" t="s">
        <v>11</v>
      </c>
      <c r="C24" s="18">
        <v>305</v>
      </c>
      <c r="D24" s="2">
        <v>0</v>
      </c>
      <c r="E24" s="2">
        <v>7</v>
      </c>
      <c r="F24" s="2">
        <v>1</v>
      </c>
      <c r="G24" s="2">
        <v>0</v>
      </c>
      <c r="H24" s="2">
        <v>13</v>
      </c>
      <c r="I24" s="2">
        <v>0</v>
      </c>
      <c r="J24" s="2">
        <v>9</v>
      </c>
      <c r="K24" s="6">
        <v>0</v>
      </c>
    </row>
    <row r="25" spans="1:11" ht="30.75" thickBot="1" x14ac:dyDescent="0.3">
      <c r="A25" s="34"/>
      <c r="B25" s="25" t="s">
        <v>12</v>
      </c>
      <c r="C25" s="18">
        <v>328</v>
      </c>
      <c r="D25" s="2">
        <v>1</v>
      </c>
      <c r="E25" s="2">
        <v>6</v>
      </c>
      <c r="F25" s="2">
        <v>0</v>
      </c>
      <c r="G25" s="2">
        <v>11</v>
      </c>
      <c r="H25" s="2">
        <v>65</v>
      </c>
      <c r="I25" s="2">
        <v>0</v>
      </c>
      <c r="J25" s="2">
        <v>4</v>
      </c>
      <c r="K25" s="6">
        <v>0</v>
      </c>
    </row>
    <row r="26" spans="1:11" ht="30.75" thickBot="1" x14ac:dyDescent="0.3">
      <c r="A26" s="34"/>
      <c r="B26" s="25" t="s">
        <v>13</v>
      </c>
      <c r="C26" s="18">
        <v>162</v>
      </c>
      <c r="D26" s="2">
        <v>0</v>
      </c>
      <c r="E26" s="2">
        <v>1</v>
      </c>
      <c r="F26" s="2">
        <v>0</v>
      </c>
      <c r="G26" s="2">
        <v>4</v>
      </c>
      <c r="H26" s="2">
        <v>26</v>
      </c>
      <c r="I26" s="2">
        <v>0</v>
      </c>
      <c r="J26" s="2">
        <v>0</v>
      </c>
      <c r="K26" s="6">
        <v>0</v>
      </c>
    </row>
    <row r="27" spans="1:11" ht="30.75" thickBot="1" x14ac:dyDescent="0.3">
      <c r="A27" s="34"/>
      <c r="B27" s="25" t="s">
        <v>14</v>
      </c>
      <c r="C27" s="18">
        <v>1051</v>
      </c>
      <c r="D27" s="2">
        <v>0</v>
      </c>
      <c r="E27" s="2">
        <v>12</v>
      </c>
      <c r="F27" s="2">
        <v>8</v>
      </c>
      <c r="G27" s="2">
        <v>12</v>
      </c>
      <c r="H27" s="2">
        <v>115</v>
      </c>
      <c r="I27" s="2">
        <v>0</v>
      </c>
      <c r="J27" s="2">
        <v>8</v>
      </c>
      <c r="K27" s="6">
        <v>0</v>
      </c>
    </row>
    <row r="28" spans="1:11" ht="30.75" thickBot="1" x14ac:dyDescent="0.3">
      <c r="A28" s="34"/>
      <c r="B28" s="25" t="s">
        <v>15</v>
      </c>
      <c r="C28" s="18">
        <v>2520</v>
      </c>
      <c r="D28" s="2">
        <v>68</v>
      </c>
      <c r="E28" s="2">
        <v>64</v>
      </c>
      <c r="F28" s="2">
        <v>3</v>
      </c>
      <c r="G28" s="2">
        <v>13</v>
      </c>
      <c r="H28" s="2">
        <v>322</v>
      </c>
      <c r="I28" s="2">
        <v>8</v>
      </c>
      <c r="J28" s="2">
        <v>55</v>
      </c>
      <c r="K28" s="6">
        <v>1</v>
      </c>
    </row>
    <row r="29" spans="1:11" ht="30.75" thickBot="1" x14ac:dyDescent="0.3">
      <c r="A29" s="34"/>
      <c r="B29" s="25" t="s">
        <v>16</v>
      </c>
      <c r="C29" s="18">
        <v>389</v>
      </c>
      <c r="D29" s="2">
        <v>1</v>
      </c>
      <c r="E29" s="2">
        <v>3</v>
      </c>
      <c r="F29" s="2">
        <v>1</v>
      </c>
      <c r="G29" s="2">
        <v>0</v>
      </c>
      <c r="H29" s="2">
        <v>27</v>
      </c>
      <c r="I29" s="2">
        <v>0</v>
      </c>
      <c r="J29" s="2">
        <v>8</v>
      </c>
      <c r="K29" s="6">
        <v>0</v>
      </c>
    </row>
    <row r="30" spans="1:11" ht="30.75" thickBot="1" x14ac:dyDescent="0.3">
      <c r="A30" s="34"/>
      <c r="B30" s="25" t="s">
        <v>17</v>
      </c>
      <c r="C30" s="18">
        <v>361</v>
      </c>
      <c r="D30" s="2">
        <v>0</v>
      </c>
      <c r="E30" s="2">
        <v>4</v>
      </c>
      <c r="F30" s="2">
        <v>0</v>
      </c>
      <c r="G30" s="2">
        <v>2</v>
      </c>
      <c r="H30" s="2">
        <v>75</v>
      </c>
      <c r="I30" s="2">
        <v>0</v>
      </c>
      <c r="J30" s="2">
        <v>7</v>
      </c>
      <c r="K30" s="6">
        <v>0</v>
      </c>
    </row>
    <row r="31" spans="1:11" ht="15.75" thickBot="1" x14ac:dyDescent="0.3">
      <c r="A31" s="34"/>
      <c r="B31" s="25" t="s">
        <v>26</v>
      </c>
      <c r="C31" s="18">
        <v>39</v>
      </c>
      <c r="D31" s="2">
        <v>0</v>
      </c>
      <c r="E31" s="2">
        <v>0</v>
      </c>
      <c r="F31" s="2">
        <v>0</v>
      </c>
      <c r="G31" s="2">
        <v>0</v>
      </c>
      <c r="H31" s="2">
        <v>0</v>
      </c>
      <c r="I31" s="2">
        <v>0</v>
      </c>
      <c r="J31" s="2">
        <v>0</v>
      </c>
      <c r="K31" s="6">
        <v>0</v>
      </c>
    </row>
    <row r="32" spans="1:11" ht="105.75" thickBot="1" x14ac:dyDescent="0.3">
      <c r="A32" s="34"/>
      <c r="B32" s="25" t="s">
        <v>18</v>
      </c>
      <c r="C32" s="29">
        <v>3077</v>
      </c>
      <c r="D32" s="2">
        <v>44</v>
      </c>
      <c r="E32" s="2">
        <v>62</v>
      </c>
      <c r="F32" s="2">
        <v>15</v>
      </c>
      <c r="G32" s="2">
        <v>2</v>
      </c>
      <c r="H32" s="2">
        <v>776</v>
      </c>
      <c r="I32" s="2">
        <v>11</v>
      </c>
      <c r="J32" s="2">
        <v>6</v>
      </c>
      <c r="K32" s="6">
        <v>0</v>
      </c>
    </row>
    <row r="33" spans="1:11" ht="15.75" thickBot="1" x14ac:dyDescent="0.3">
      <c r="A33" s="34"/>
      <c r="B33" s="25" t="s">
        <v>19</v>
      </c>
      <c r="C33" s="18">
        <v>5</v>
      </c>
      <c r="D33" s="2">
        <v>0</v>
      </c>
      <c r="E33" s="2">
        <v>0</v>
      </c>
      <c r="F33" s="2">
        <v>0</v>
      </c>
      <c r="G33" s="2">
        <v>0</v>
      </c>
      <c r="H33" s="2">
        <v>0</v>
      </c>
      <c r="I33" s="2">
        <v>0</v>
      </c>
      <c r="J33" s="2">
        <v>0</v>
      </c>
      <c r="K33" s="6">
        <v>0</v>
      </c>
    </row>
    <row r="34" spans="1:11" ht="15.75" thickBot="1" x14ac:dyDescent="0.3">
      <c r="A34" s="34"/>
      <c r="B34" s="25" t="s">
        <v>20</v>
      </c>
      <c r="C34" s="18">
        <v>2</v>
      </c>
      <c r="D34" s="2">
        <v>0</v>
      </c>
      <c r="E34" s="2">
        <v>0</v>
      </c>
      <c r="F34" s="2">
        <v>0</v>
      </c>
      <c r="G34" s="2">
        <v>0</v>
      </c>
      <c r="H34" s="2">
        <v>0</v>
      </c>
      <c r="I34" s="2">
        <v>0</v>
      </c>
      <c r="J34" s="2">
        <v>0</v>
      </c>
      <c r="K34" s="6">
        <v>0</v>
      </c>
    </row>
    <row r="35" spans="1:11" ht="15.75" thickBot="1" x14ac:dyDescent="0.3">
      <c r="A35" s="35"/>
      <c r="B35" s="20" t="s">
        <v>0</v>
      </c>
      <c r="C35" s="8">
        <f t="shared" ref="C35:D35" si="2">SUM(C20:C34)</f>
        <v>10122</v>
      </c>
      <c r="D35" s="8">
        <f t="shared" si="2"/>
        <v>114</v>
      </c>
      <c r="E35" s="8">
        <f>SUM(E20:E34)</f>
        <v>162</v>
      </c>
      <c r="F35" s="8">
        <f t="shared" ref="F35:K35" si="3">SUM(F20:F34)</f>
        <v>28</v>
      </c>
      <c r="G35" s="8">
        <f t="shared" si="3"/>
        <v>55</v>
      </c>
      <c r="H35" s="8">
        <f t="shared" si="3"/>
        <v>1483</v>
      </c>
      <c r="I35" s="8">
        <f t="shared" si="3"/>
        <v>20</v>
      </c>
      <c r="J35" s="8">
        <f t="shared" si="3"/>
        <v>97</v>
      </c>
      <c r="K35" s="9">
        <f t="shared" si="3"/>
        <v>1</v>
      </c>
    </row>
    <row r="36" spans="1:11" ht="30.75" thickBot="1" x14ac:dyDescent="0.3">
      <c r="A36" s="33">
        <v>2018</v>
      </c>
      <c r="B36" s="24" t="s">
        <v>8</v>
      </c>
      <c r="C36" s="19">
        <v>20</v>
      </c>
      <c r="D36" s="4">
        <v>0</v>
      </c>
      <c r="E36" s="4">
        <v>0</v>
      </c>
      <c r="F36" s="4">
        <v>0</v>
      </c>
      <c r="G36" s="4">
        <v>0</v>
      </c>
      <c r="H36" s="4">
        <v>0</v>
      </c>
      <c r="I36" s="4">
        <v>0</v>
      </c>
      <c r="J36" s="4">
        <v>0</v>
      </c>
      <c r="K36" s="5">
        <v>0</v>
      </c>
    </row>
    <row r="37" spans="1:11" ht="30.75" thickBot="1" x14ac:dyDescent="0.3">
      <c r="A37" s="34"/>
      <c r="B37" s="25" t="s">
        <v>7</v>
      </c>
      <c r="C37" s="18">
        <v>185</v>
      </c>
      <c r="D37" s="2">
        <v>0</v>
      </c>
      <c r="E37" s="2">
        <v>1</v>
      </c>
      <c r="F37" s="2">
        <v>0</v>
      </c>
      <c r="G37" s="2">
        <v>9</v>
      </c>
      <c r="H37" s="2">
        <v>24</v>
      </c>
      <c r="I37" s="2">
        <v>0</v>
      </c>
      <c r="J37" s="2">
        <v>0</v>
      </c>
      <c r="K37" s="6">
        <v>0</v>
      </c>
    </row>
    <row r="38" spans="1:11" ht="45.75" thickBot="1" x14ac:dyDescent="0.3">
      <c r="A38" s="34"/>
      <c r="B38" s="25" t="s">
        <v>9</v>
      </c>
      <c r="C38" s="18">
        <v>1107</v>
      </c>
      <c r="D38" s="2">
        <v>0</v>
      </c>
      <c r="E38" s="2">
        <v>0</v>
      </c>
      <c r="F38" s="2">
        <v>0</v>
      </c>
      <c r="G38" s="2">
        <v>0</v>
      </c>
      <c r="H38" s="2">
        <v>0</v>
      </c>
      <c r="I38" s="2">
        <v>1</v>
      </c>
      <c r="J38" s="2">
        <v>0</v>
      </c>
      <c r="K38" s="6">
        <v>0</v>
      </c>
    </row>
    <row r="39" spans="1:11" ht="30.75" thickBot="1" x14ac:dyDescent="0.3">
      <c r="A39" s="34"/>
      <c r="B39" s="25" t="s">
        <v>10</v>
      </c>
      <c r="C39" s="18">
        <v>170</v>
      </c>
      <c r="D39" s="2">
        <v>0</v>
      </c>
      <c r="E39" s="2">
        <v>0</v>
      </c>
      <c r="F39" s="2">
        <v>0</v>
      </c>
      <c r="G39" s="2">
        <v>2</v>
      </c>
      <c r="H39" s="2">
        <v>60</v>
      </c>
      <c r="I39" s="2">
        <v>0</v>
      </c>
      <c r="J39" s="2">
        <v>0</v>
      </c>
      <c r="K39" s="6">
        <v>0</v>
      </c>
    </row>
    <row r="40" spans="1:11" ht="30.75" thickBot="1" x14ac:dyDescent="0.3">
      <c r="A40" s="34"/>
      <c r="B40" s="25" t="s">
        <v>11</v>
      </c>
      <c r="C40" s="18">
        <v>284</v>
      </c>
      <c r="D40" s="2">
        <v>0</v>
      </c>
      <c r="E40" s="2">
        <v>0</v>
      </c>
      <c r="F40" s="2">
        <v>0</v>
      </c>
      <c r="G40" s="2">
        <v>3</v>
      </c>
      <c r="H40" s="2">
        <v>14</v>
      </c>
      <c r="I40" s="2">
        <v>0</v>
      </c>
      <c r="J40" s="2">
        <v>6</v>
      </c>
      <c r="K40" s="6">
        <v>0</v>
      </c>
    </row>
    <row r="41" spans="1:11" ht="30.75" thickBot="1" x14ac:dyDescent="0.3">
      <c r="A41" s="34"/>
      <c r="B41" s="25" t="s">
        <v>12</v>
      </c>
      <c r="C41" s="29">
        <v>228</v>
      </c>
      <c r="D41" s="2">
        <v>0</v>
      </c>
      <c r="E41" s="2">
        <v>10</v>
      </c>
      <c r="F41" s="2">
        <v>0</v>
      </c>
      <c r="G41" s="2">
        <v>10</v>
      </c>
      <c r="H41" s="2">
        <v>70</v>
      </c>
      <c r="I41" s="2">
        <v>3</v>
      </c>
      <c r="J41" s="2">
        <v>3</v>
      </c>
      <c r="K41" s="6">
        <v>0</v>
      </c>
    </row>
    <row r="42" spans="1:11" ht="30.75" thickBot="1" x14ac:dyDescent="0.3">
      <c r="A42" s="34"/>
      <c r="B42" s="25" t="s">
        <v>13</v>
      </c>
      <c r="C42" s="18">
        <v>145</v>
      </c>
      <c r="D42" s="2">
        <v>0</v>
      </c>
      <c r="E42" s="2">
        <v>2</v>
      </c>
      <c r="F42" s="2">
        <v>0</v>
      </c>
      <c r="G42" s="2">
        <v>0</v>
      </c>
      <c r="H42" s="2">
        <v>31</v>
      </c>
      <c r="I42" s="2">
        <v>1</v>
      </c>
      <c r="J42" s="2">
        <v>5</v>
      </c>
      <c r="K42" s="6">
        <v>0</v>
      </c>
    </row>
    <row r="43" spans="1:11" ht="30.75" thickBot="1" x14ac:dyDescent="0.3">
      <c r="A43" s="34"/>
      <c r="B43" s="25" t="s">
        <v>14</v>
      </c>
      <c r="C43" s="18">
        <v>909</v>
      </c>
      <c r="D43" s="2">
        <v>2</v>
      </c>
      <c r="E43" s="2">
        <v>11</v>
      </c>
      <c r="F43" s="2">
        <v>0</v>
      </c>
      <c r="G43" s="2">
        <v>7</v>
      </c>
      <c r="H43" s="2">
        <v>121</v>
      </c>
      <c r="I43" s="2">
        <v>5</v>
      </c>
      <c r="J43" s="2">
        <v>12</v>
      </c>
      <c r="K43" s="6">
        <v>1</v>
      </c>
    </row>
    <row r="44" spans="1:11" ht="30.75" thickBot="1" x14ac:dyDescent="0.3">
      <c r="A44" s="34"/>
      <c r="B44" s="25" t="s">
        <v>15</v>
      </c>
      <c r="C44" s="18">
        <v>2190</v>
      </c>
      <c r="D44" s="2">
        <v>54</v>
      </c>
      <c r="E44" s="2">
        <v>58</v>
      </c>
      <c r="F44" s="2">
        <v>0</v>
      </c>
      <c r="G44" s="2">
        <v>5</v>
      </c>
      <c r="H44" s="2">
        <v>396</v>
      </c>
      <c r="I44" s="2">
        <v>6</v>
      </c>
      <c r="J44" s="2">
        <v>53</v>
      </c>
      <c r="K44" s="6">
        <v>2</v>
      </c>
    </row>
    <row r="45" spans="1:11" ht="30.75" thickBot="1" x14ac:dyDescent="0.3">
      <c r="A45" s="34"/>
      <c r="B45" s="25" t="s">
        <v>16</v>
      </c>
      <c r="C45" s="18">
        <v>293</v>
      </c>
      <c r="D45" s="2">
        <v>0</v>
      </c>
      <c r="E45" s="2">
        <v>0</v>
      </c>
      <c r="F45" s="2">
        <v>0</v>
      </c>
      <c r="G45" s="2">
        <v>0</v>
      </c>
      <c r="H45" s="2">
        <v>10</v>
      </c>
      <c r="I45" s="2">
        <v>0</v>
      </c>
      <c r="J45" s="2">
        <v>2</v>
      </c>
      <c r="K45" s="6">
        <v>0</v>
      </c>
    </row>
    <row r="46" spans="1:11" ht="30.75" thickBot="1" x14ac:dyDescent="0.3">
      <c r="A46" s="34"/>
      <c r="B46" s="25" t="s">
        <v>17</v>
      </c>
      <c r="C46" s="18">
        <v>173</v>
      </c>
      <c r="D46" s="2">
        <v>0</v>
      </c>
      <c r="E46" s="2">
        <v>9</v>
      </c>
      <c r="F46" s="2">
        <v>1</v>
      </c>
      <c r="G46" s="2">
        <v>9</v>
      </c>
      <c r="H46" s="2">
        <v>101</v>
      </c>
      <c r="I46" s="2">
        <v>0</v>
      </c>
      <c r="J46" s="2">
        <v>0</v>
      </c>
      <c r="K46" s="6">
        <v>0</v>
      </c>
    </row>
    <row r="47" spans="1:11" ht="15.75" thickBot="1" x14ac:dyDescent="0.3">
      <c r="A47" s="34"/>
      <c r="B47" s="25" t="s">
        <v>26</v>
      </c>
      <c r="C47" s="18">
        <v>36</v>
      </c>
      <c r="D47" s="2">
        <v>0</v>
      </c>
      <c r="E47" s="2">
        <v>0</v>
      </c>
      <c r="F47" s="2">
        <v>0</v>
      </c>
      <c r="G47" s="2">
        <v>0</v>
      </c>
      <c r="H47" s="2">
        <v>0</v>
      </c>
      <c r="I47" s="2">
        <v>0</v>
      </c>
      <c r="J47" s="2">
        <v>0</v>
      </c>
      <c r="K47" s="6">
        <v>0</v>
      </c>
    </row>
    <row r="48" spans="1:11" ht="105.75" thickBot="1" x14ac:dyDescent="0.3">
      <c r="A48" s="34"/>
      <c r="B48" s="25" t="s">
        <v>18</v>
      </c>
      <c r="C48" s="18">
        <v>2723</v>
      </c>
      <c r="D48" s="2">
        <v>33</v>
      </c>
      <c r="E48" s="2">
        <v>42</v>
      </c>
      <c r="F48" s="2">
        <v>12</v>
      </c>
      <c r="G48" s="2">
        <v>2</v>
      </c>
      <c r="H48" s="2">
        <v>537</v>
      </c>
      <c r="I48" s="2">
        <v>30</v>
      </c>
      <c r="J48" s="2">
        <v>7</v>
      </c>
      <c r="K48" s="6">
        <v>0</v>
      </c>
    </row>
    <row r="49" spans="1:11" ht="15.75" thickBot="1" x14ac:dyDescent="0.3">
      <c r="A49" s="34"/>
      <c r="B49" s="25" t="s">
        <v>19</v>
      </c>
      <c r="C49" s="18">
        <v>3</v>
      </c>
      <c r="D49" s="2">
        <v>0</v>
      </c>
      <c r="E49" s="2">
        <v>0</v>
      </c>
      <c r="F49" s="2">
        <v>0</v>
      </c>
      <c r="G49" s="2">
        <v>0</v>
      </c>
      <c r="H49" s="2">
        <v>0</v>
      </c>
      <c r="I49" s="2">
        <v>0</v>
      </c>
      <c r="J49" s="2">
        <v>0</v>
      </c>
      <c r="K49" s="6">
        <v>0</v>
      </c>
    </row>
    <row r="50" spans="1:11" ht="15.75" thickBot="1" x14ac:dyDescent="0.3">
      <c r="A50" s="34"/>
      <c r="B50" s="25" t="s">
        <v>20</v>
      </c>
      <c r="C50" s="18">
        <v>2</v>
      </c>
      <c r="D50" s="2">
        <v>0</v>
      </c>
      <c r="E50" s="2">
        <v>0</v>
      </c>
      <c r="F50" s="2">
        <v>0</v>
      </c>
      <c r="G50" s="2">
        <v>0</v>
      </c>
      <c r="H50" s="2">
        <v>0</v>
      </c>
      <c r="I50" s="2">
        <v>0</v>
      </c>
      <c r="J50" s="2">
        <v>0</v>
      </c>
      <c r="K50" s="6">
        <v>0</v>
      </c>
    </row>
    <row r="51" spans="1:11" ht="15.75" thickBot="1" x14ac:dyDescent="0.3">
      <c r="A51" s="35"/>
      <c r="B51" s="20" t="s">
        <v>0</v>
      </c>
      <c r="C51" s="8">
        <f t="shared" ref="C51:D51" si="4">SUM(C36:C50)</f>
        <v>8468</v>
      </c>
      <c r="D51" s="8">
        <f t="shared" si="4"/>
        <v>89</v>
      </c>
      <c r="E51" s="8">
        <f>SUM(E36:E50)</f>
        <v>133</v>
      </c>
      <c r="F51" s="8">
        <f t="shared" ref="F51:K51" si="5">SUM(F36:F50)</f>
        <v>13</v>
      </c>
      <c r="G51" s="8">
        <f t="shared" si="5"/>
        <v>47</v>
      </c>
      <c r="H51" s="8">
        <f t="shared" si="5"/>
        <v>1364</v>
      </c>
      <c r="I51" s="8">
        <f t="shared" si="5"/>
        <v>46</v>
      </c>
      <c r="J51" s="8">
        <f t="shared" si="5"/>
        <v>88</v>
      </c>
      <c r="K51" s="9">
        <f t="shared" si="5"/>
        <v>3</v>
      </c>
    </row>
    <row r="52" spans="1:11" ht="30.75" thickBot="1" x14ac:dyDescent="0.3">
      <c r="A52" s="33">
        <v>2019</v>
      </c>
      <c r="B52" s="24" t="s">
        <v>8</v>
      </c>
      <c r="C52" s="30">
        <v>14</v>
      </c>
      <c r="D52" s="31">
        <v>0</v>
      </c>
      <c r="E52" s="31">
        <v>0</v>
      </c>
      <c r="F52" s="31">
        <v>0</v>
      </c>
      <c r="G52" s="31">
        <v>0</v>
      </c>
      <c r="H52" s="31">
        <v>0</v>
      </c>
      <c r="I52" s="31">
        <v>0</v>
      </c>
      <c r="J52" s="31">
        <v>0</v>
      </c>
      <c r="K52" s="32">
        <v>0</v>
      </c>
    </row>
    <row r="53" spans="1:11" ht="30.75" thickBot="1" x14ac:dyDescent="0.3">
      <c r="A53" s="34"/>
      <c r="B53" s="25" t="s">
        <v>7</v>
      </c>
      <c r="C53" s="29">
        <v>182</v>
      </c>
      <c r="D53" s="27">
        <v>0</v>
      </c>
      <c r="E53" s="27">
        <v>0</v>
      </c>
      <c r="F53" s="27">
        <v>0</v>
      </c>
      <c r="G53" s="27">
        <v>3</v>
      </c>
      <c r="H53" s="27">
        <v>9</v>
      </c>
      <c r="I53" s="27">
        <v>0</v>
      </c>
      <c r="J53" s="27">
        <v>0</v>
      </c>
      <c r="K53" s="28">
        <v>0</v>
      </c>
    </row>
    <row r="54" spans="1:11" ht="45.75" thickBot="1" x14ac:dyDescent="0.3">
      <c r="A54" s="34"/>
      <c r="B54" s="25" t="s">
        <v>9</v>
      </c>
      <c r="C54" s="29">
        <v>1156</v>
      </c>
      <c r="D54" s="27">
        <v>0</v>
      </c>
      <c r="E54" s="27">
        <v>0</v>
      </c>
      <c r="F54" s="27">
        <v>0</v>
      </c>
      <c r="G54" s="27">
        <v>2</v>
      </c>
      <c r="H54" s="27">
        <v>4</v>
      </c>
      <c r="I54" s="27">
        <v>0</v>
      </c>
      <c r="J54" s="27">
        <v>0</v>
      </c>
      <c r="K54" s="28">
        <v>0</v>
      </c>
    </row>
    <row r="55" spans="1:11" ht="30.75" thickBot="1" x14ac:dyDescent="0.3">
      <c r="A55" s="34"/>
      <c r="B55" s="25" t="s">
        <v>10</v>
      </c>
      <c r="C55" s="29">
        <v>112</v>
      </c>
      <c r="D55" s="27">
        <v>0</v>
      </c>
      <c r="E55" s="27">
        <v>1</v>
      </c>
      <c r="F55" s="27">
        <v>0</v>
      </c>
      <c r="G55" s="27">
        <v>5</v>
      </c>
      <c r="H55" s="27">
        <v>52</v>
      </c>
      <c r="I55" s="27">
        <v>0</v>
      </c>
      <c r="J55" s="27">
        <v>0</v>
      </c>
      <c r="K55" s="28">
        <v>0</v>
      </c>
    </row>
    <row r="56" spans="1:11" ht="30.75" thickBot="1" x14ac:dyDescent="0.3">
      <c r="A56" s="34"/>
      <c r="B56" s="25" t="s">
        <v>11</v>
      </c>
      <c r="C56" s="29">
        <v>274</v>
      </c>
      <c r="D56" s="27">
        <v>0</v>
      </c>
      <c r="E56" s="27">
        <v>2</v>
      </c>
      <c r="F56" s="27">
        <v>0</v>
      </c>
      <c r="G56" s="27">
        <v>0</v>
      </c>
      <c r="H56" s="27">
        <v>13</v>
      </c>
      <c r="I56" s="27">
        <v>0</v>
      </c>
      <c r="J56" s="27">
        <v>0</v>
      </c>
      <c r="K56" s="28">
        <v>0</v>
      </c>
    </row>
    <row r="57" spans="1:11" ht="30.75" thickBot="1" x14ac:dyDescent="0.3">
      <c r="A57" s="34"/>
      <c r="B57" s="25" t="s">
        <v>12</v>
      </c>
      <c r="C57" s="29">
        <v>208</v>
      </c>
      <c r="D57" s="27">
        <v>0</v>
      </c>
      <c r="E57" s="27">
        <v>6</v>
      </c>
      <c r="F57" s="27">
        <v>1</v>
      </c>
      <c r="G57" s="27">
        <v>5</v>
      </c>
      <c r="H57" s="27">
        <v>51</v>
      </c>
      <c r="I57" s="27">
        <v>3</v>
      </c>
      <c r="J57" s="27">
        <v>4</v>
      </c>
      <c r="K57" s="28">
        <v>0</v>
      </c>
    </row>
    <row r="58" spans="1:11" ht="30.75" thickBot="1" x14ac:dyDescent="0.3">
      <c r="A58" s="34"/>
      <c r="B58" s="25" t="s">
        <v>13</v>
      </c>
      <c r="C58" s="29">
        <v>152</v>
      </c>
      <c r="D58" s="27">
        <v>0</v>
      </c>
      <c r="E58" s="27">
        <v>1</v>
      </c>
      <c r="F58" s="27">
        <v>0</v>
      </c>
      <c r="G58" s="27">
        <v>0</v>
      </c>
      <c r="H58" s="27">
        <v>34</v>
      </c>
      <c r="I58" s="27">
        <v>16</v>
      </c>
      <c r="J58" s="27">
        <v>8</v>
      </c>
      <c r="K58" s="28">
        <v>2</v>
      </c>
    </row>
    <row r="59" spans="1:11" ht="30.75" thickBot="1" x14ac:dyDescent="0.3">
      <c r="A59" s="34"/>
      <c r="B59" s="25" t="s">
        <v>14</v>
      </c>
      <c r="C59" s="29">
        <v>1022</v>
      </c>
      <c r="D59" s="27">
        <v>2</v>
      </c>
      <c r="E59" s="27">
        <v>8</v>
      </c>
      <c r="F59" s="27">
        <v>0</v>
      </c>
      <c r="G59" s="27">
        <v>2</v>
      </c>
      <c r="H59" s="27">
        <v>172</v>
      </c>
      <c r="I59" s="27">
        <v>17</v>
      </c>
      <c r="J59" s="27">
        <v>35</v>
      </c>
      <c r="K59" s="28">
        <v>6</v>
      </c>
    </row>
    <row r="60" spans="1:11" ht="30.75" thickBot="1" x14ac:dyDescent="0.3">
      <c r="A60" s="34"/>
      <c r="B60" s="25" t="s">
        <v>15</v>
      </c>
      <c r="C60" s="29">
        <v>1641</v>
      </c>
      <c r="D60" s="27">
        <v>141</v>
      </c>
      <c r="E60" s="27">
        <v>37</v>
      </c>
      <c r="F60" s="27">
        <v>0</v>
      </c>
      <c r="G60" s="27">
        <v>3</v>
      </c>
      <c r="H60" s="27">
        <v>413</v>
      </c>
      <c r="I60" s="27">
        <v>6</v>
      </c>
      <c r="J60" s="27">
        <v>21</v>
      </c>
      <c r="K60" s="28">
        <v>0</v>
      </c>
    </row>
    <row r="61" spans="1:11" ht="30.75" thickBot="1" x14ac:dyDescent="0.3">
      <c r="A61" s="34"/>
      <c r="B61" s="25" t="s">
        <v>16</v>
      </c>
      <c r="C61" s="29">
        <v>404</v>
      </c>
      <c r="D61" s="27">
        <v>0</v>
      </c>
      <c r="E61" s="27">
        <v>0</v>
      </c>
      <c r="F61" s="27">
        <v>0</v>
      </c>
      <c r="G61" s="27">
        <v>0</v>
      </c>
      <c r="H61" s="27">
        <v>6</v>
      </c>
      <c r="I61" s="27">
        <v>0</v>
      </c>
      <c r="J61" s="27">
        <v>1</v>
      </c>
      <c r="K61" s="28">
        <v>0</v>
      </c>
    </row>
    <row r="62" spans="1:11" ht="30.75" thickBot="1" x14ac:dyDescent="0.3">
      <c r="A62" s="34"/>
      <c r="B62" s="25" t="s">
        <v>17</v>
      </c>
      <c r="C62" s="29">
        <v>153</v>
      </c>
      <c r="D62" s="27">
        <v>0</v>
      </c>
      <c r="E62" s="27">
        <v>6</v>
      </c>
      <c r="F62" s="27">
        <v>1</v>
      </c>
      <c r="G62" s="27">
        <v>3</v>
      </c>
      <c r="H62" s="27">
        <v>22</v>
      </c>
      <c r="I62" s="27">
        <v>0</v>
      </c>
      <c r="J62" s="27">
        <v>0</v>
      </c>
      <c r="K62" s="28">
        <v>0</v>
      </c>
    </row>
    <row r="63" spans="1:11" ht="15.75" thickBot="1" x14ac:dyDescent="0.3">
      <c r="A63" s="34"/>
      <c r="B63" s="25" t="s">
        <v>26</v>
      </c>
      <c r="C63" s="29">
        <v>36</v>
      </c>
      <c r="D63" s="27">
        <v>0</v>
      </c>
      <c r="E63" s="27">
        <v>1</v>
      </c>
      <c r="F63" s="27">
        <v>0</v>
      </c>
      <c r="G63" s="27">
        <v>0</v>
      </c>
      <c r="H63" s="27">
        <v>0</v>
      </c>
      <c r="I63" s="27">
        <v>0</v>
      </c>
      <c r="J63" s="27">
        <v>0</v>
      </c>
      <c r="K63" s="28">
        <v>0</v>
      </c>
    </row>
    <row r="64" spans="1:11" ht="105.75" thickBot="1" x14ac:dyDescent="0.3">
      <c r="A64" s="34"/>
      <c r="B64" s="25" t="s">
        <v>18</v>
      </c>
      <c r="C64" s="29">
        <v>3117</v>
      </c>
      <c r="D64" s="27">
        <v>126</v>
      </c>
      <c r="E64" s="27">
        <v>57</v>
      </c>
      <c r="F64" s="27">
        <v>2</v>
      </c>
      <c r="G64" s="27">
        <v>14</v>
      </c>
      <c r="H64" s="27">
        <v>917</v>
      </c>
      <c r="I64" s="27">
        <v>35</v>
      </c>
      <c r="J64" s="27">
        <v>11</v>
      </c>
      <c r="K64" s="28">
        <v>0</v>
      </c>
    </row>
    <row r="65" spans="1:11" ht="15.75" thickBot="1" x14ac:dyDescent="0.3">
      <c r="A65" s="34"/>
      <c r="B65" s="25" t="s">
        <v>19</v>
      </c>
      <c r="C65" s="29">
        <v>15</v>
      </c>
      <c r="D65" s="27">
        <v>0</v>
      </c>
      <c r="E65" s="27">
        <v>0</v>
      </c>
      <c r="F65" s="27">
        <v>0</v>
      </c>
      <c r="G65" s="27">
        <v>0</v>
      </c>
      <c r="H65" s="27">
        <v>0</v>
      </c>
      <c r="I65" s="27">
        <v>0</v>
      </c>
      <c r="J65" s="27">
        <v>0</v>
      </c>
      <c r="K65" s="28">
        <v>0</v>
      </c>
    </row>
    <row r="66" spans="1:11" ht="15.75" thickBot="1" x14ac:dyDescent="0.3">
      <c r="A66" s="34"/>
      <c r="B66" s="25" t="s">
        <v>20</v>
      </c>
      <c r="C66" s="29">
        <v>4</v>
      </c>
      <c r="D66" s="27">
        <v>0</v>
      </c>
      <c r="E66" s="27">
        <v>0</v>
      </c>
      <c r="F66" s="27">
        <v>0</v>
      </c>
      <c r="G66" s="27">
        <v>0</v>
      </c>
      <c r="H66" s="27">
        <v>1</v>
      </c>
      <c r="I66" s="27">
        <v>0</v>
      </c>
      <c r="J66" s="27">
        <v>0</v>
      </c>
      <c r="K66" s="28">
        <v>0</v>
      </c>
    </row>
    <row r="67" spans="1:11" ht="15.75" thickBot="1" x14ac:dyDescent="0.3">
      <c r="A67" s="35"/>
      <c r="B67" s="20" t="s">
        <v>0</v>
      </c>
      <c r="C67" s="8">
        <f t="shared" ref="C67:D67" si="6">SUM(C52:C66)</f>
        <v>8490</v>
      </c>
      <c r="D67" s="8">
        <f t="shared" si="6"/>
        <v>269</v>
      </c>
      <c r="E67" s="8">
        <f>SUM(E52:E66)</f>
        <v>119</v>
      </c>
      <c r="F67" s="8">
        <f t="shared" ref="F67:K67" si="7">SUM(F52:F66)</f>
        <v>4</v>
      </c>
      <c r="G67" s="8">
        <f t="shared" si="7"/>
        <v>37</v>
      </c>
      <c r="H67" s="8">
        <f t="shared" si="7"/>
        <v>1694</v>
      </c>
      <c r="I67" s="8">
        <f t="shared" si="7"/>
        <v>77</v>
      </c>
      <c r="J67" s="8">
        <f t="shared" si="7"/>
        <v>80</v>
      </c>
      <c r="K67" s="9">
        <f t="shared" si="7"/>
        <v>8</v>
      </c>
    </row>
    <row r="68" spans="1:11" ht="30.75" thickBot="1" x14ac:dyDescent="0.3">
      <c r="A68" s="33">
        <v>2020</v>
      </c>
      <c r="B68" s="24" t="s">
        <v>8</v>
      </c>
      <c r="C68" s="19">
        <v>9</v>
      </c>
      <c r="D68" s="4">
        <v>0</v>
      </c>
      <c r="E68" s="4">
        <v>0</v>
      </c>
      <c r="F68" s="4">
        <v>0</v>
      </c>
      <c r="G68" s="4">
        <v>0</v>
      </c>
      <c r="H68" s="4">
        <v>7</v>
      </c>
      <c r="I68" s="4">
        <v>0</v>
      </c>
      <c r="J68" s="4">
        <v>0</v>
      </c>
      <c r="K68" s="5">
        <v>0</v>
      </c>
    </row>
    <row r="69" spans="1:11" ht="30.75" thickBot="1" x14ac:dyDescent="0.3">
      <c r="A69" s="34"/>
      <c r="B69" s="25" t="s">
        <v>7</v>
      </c>
      <c r="C69" s="18">
        <v>167</v>
      </c>
      <c r="D69" s="2">
        <v>0</v>
      </c>
      <c r="E69" s="2">
        <v>1</v>
      </c>
      <c r="F69" s="2">
        <v>0</v>
      </c>
      <c r="G69" s="2">
        <v>0</v>
      </c>
      <c r="H69" s="2">
        <v>32</v>
      </c>
      <c r="I69" s="2">
        <v>2</v>
      </c>
      <c r="J69" s="2">
        <v>0</v>
      </c>
      <c r="K69" s="6">
        <v>0</v>
      </c>
    </row>
    <row r="70" spans="1:11" ht="45.75" thickBot="1" x14ac:dyDescent="0.3">
      <c r="A70" s="34"/>
      <c r="B70" s="25" t="s">
        <v>9</v>
      </c>
      <c r="C70" s="18">
        <v>1137</v>
      </c>
      <c r="D70" s="2">
        <v>0</v>
      </c>
      <c r="E70" s="2">
        <v>0</v>
      </c>
      <c r="F70" s="2">
        <v>0</v>
      </c>
      <c r="G70" s="2">
        <v>0</v>
      </c>
      <c r="H70" s="2">
        <v>1</v>
      </c>
      <c r="I70" s="2">
        <v>0</v>
      </c>
      <c r="J70" s="2">
        <v>0</v>
      </c>
      <c r="K70" s="6">
        <v>0</v>
      </c>
    </row>
    <row r="71" spans="1:11" ht="30.75" thickBot="1" x14ac:dyDescent="0.3">
      <c r="A71" s="34"/>
      <c r="B71" s="25" t="s">
        <v>10</v>
      </c>
      <c r="C71" s="18">
        <v>172</v>
      </c>
      <c r="D71" s="2">
        <v>0</v>
      </c>
      <c r="E71" s="2">
        <v>0</v>
      </c>
      <c r="F71" s="2">
        <v>0</v>
      </c>
      <c r="G71" s="2">
        <v>1</v>
      </c>
      <c r="H71" s="2">
        <v>19</v>
      </c>
      <c r="I71" s="2">
        <v>0</v>
      </c>
      <c r="J71" s="2">
        <v>0</v>
      </c>
      <c r="K71" s="6">
        <v>0</v>
      </c>
    </row>
    <row r="72" spans="1:11" ht="30.75" thickBot="1" x14ac:dyDescent="0.3">
      <c r="A72" s="34"/>
      <c r="B72" s="25" t="s">
        <v>11</v>
      </c>
      <c r="C72" s="18">
        <v>276</v>
      </c>
      <c r="D72" s="2">
        <v>11</v>
      </c>
      <c r="E72" s="2">
        <v>1</v>
      </c>
      <c r="F72" s="2">
        <v>0</v>
      </c>
      <c r="G72" s="2">
        <v>0</v>
      </c>
      <c r="H72" s="2">
        <v>9</v>
      </c>
      <c r="I72" s="2">
        <v>0</v>
      </c>
      <c r="J72" s="2">
        <v>0</v>
      </c>
      <c r="K72" s="6">
        <v>0</v>
      </c>
    </row>
    <row r="73" spans="1:11" ht="30.75" thickBot="1" x14ac:dyDescent="0.3">
      <c r="A73" s="34"/>
      <c r="B73" s="25" t="s">
        <v>12</v>
      </c>
      <c r="C73" s="18">
        <v>208</v>
      </c>
      <c r="D73" s="2">
        <v>0</v>
      </c>
      <c r="E73" s="2">
        <v>2</v>
      </c>
      <c r="F73" s="2">
        <v>1</v>
      </c>
      <c r="G73" s="2">
        <v>3</v>
      </c>
      <c r="H73" s="2">
        <v>13</v>
      </c>
      <c r="I73" s="2">
        <v>0</v>
      </c>
      <c r="J73" s="2">
        <v>2</v>
      </c>
      <c r="K73" s="6">
        <v>0</v>
      </c>
    </row>
    <row r="74" spans="1:11" ht="30.75" thickBot="1" x14ac:dyDescent="0.3">
      <c r="A74" s="34"/>
      <c r="B74" s="25" t="s">
        <v>13</v>
      </c>
      <c r="C74" s="18">
        <v>128</v>
      </c>
      <c r="D74" s="2">
        <v>0</v>
      </c>
      <c r="E74" s="2">
        <v>3</v>
      </c>
      <c r="F74" s="2">
        <v>0</v>
      </c>
      <c r="G74" s="2">
        <v>0</v>
      </c>
      <c r="H74" s="2">
        <v>13</v>
      </c>
      <c r="I74" s="2">
        <v>1</v>
      </c>
      <c r="J74" s="2">
        <v>8</v>
      </c>
      <c r="K74" s="6">
        <v>0</v>
      </c>
    </row>
    <row r="75" spans="1:11" ht="30.75" thickBot="1" x14ac:dyDescent="0.3">
      <c r="A75" s="34"/>
      <c r="B75" s="25" t="s">
        <v>14</v>
      </c>
      <c r="C75" s="18">
        <v>984</v>
      </c>
      <c r="D75" s="2">
        <v>35</v>
      </c>
      <c r="E75" s="2">
        <v>3</v>
      </c>
      <c r="F75" s="2">
        <v>5</v>
      </c>
      <c r="G75" s="2">
        <v>0</v>
      </c>
      <c r="H75" s="2">
        <v>104</v>
      </c>
      <c r="I75" s="2">
        <v>2</v>
      </c>
      <c r="J75" s="2">
        <v>6</v>
      </c>
      <c r="K75" s="6">
        <v>0</v>
      </c>
    </row>
    <row r="76" spans="1:11" ht="30.75" thickBot="1" x14ac:dyDescent="0.3">
      <c r="A76" s="34"/>
      <c r="B76" s="25" t="s">
        <v>15</v>
      </c>
      <c r="C76" s="18">
        <v>1619</v>
      </c>
      <c r="D76" s="2">
        <v>135</v>
      </c>
      <c r="E76" s="2">
        <v>26</v>
      </c>
      <c r="F76" s="2">
        <v>16</v>
      </c>
      <c r="G76" s="2">
        <v>11</v>
      </c>
      <c r="H76" s="2">
        <v>228</v>
      </c>
      <c r="I76" s="2">
        <v>4</v>
      </c>
      <c r="J76" s="2">
        <v>157</v>
      </c>
      <c r="K76" s="6">
        <v>17</v>
      </c>
    </row>
    <row r="77" spans="1:11" ht="30.75" thickBot="1" x14ac:dyDescent="0.3">
      <c r="A77" s="34"/>
      <c r="B77" s="25" t="s">
        <v>16</v>
      </c>
      <c r="C77" s="18">
        <v>477</v>
      </c>
      <c r="D77" s="2">
        <v>1</v>
      </c>
      <c r="E77" s="2">
        <v>1</v>
      </c>
      <c r="F77" s="2">
        <v>0</v>
      </c>
      <c r="G77" s="2">
        <v>0</v>
      </c>
      <c r="H77" s="2">
        <v>35</v>
      </c>
      <c r="I77" s="2">
        <v>1</v>
      </c>
      <c r="J77" s="2">
        <v>11</v>
      </c>
      <c r="K77" s="6">
        <v>0</v>
      </c>
    </row>
    <row r="78" spans="1:11" ht="30.75" thickBot="1" x14ac:dyDescent="0.3">
      <c r="A78" s="34"/>
      <c r="B78" s="25" t="s">
        <v>17</v>
      </c>
      <c r="C78" s="18">
        <v>1117</v>
      </c>
      <c r="D78" s="2">
        <v>0</v>
      </c>
      <c r="E78" s="2">
        <v>0</v>
      </c>
      <c r="F78" s="2">
        <v>24</v>
      </c>
      <c r="G78" s="2">
        <v>1</v>
      </c>
      <c r="H78" s="2">
        <v>17</v>
      </c>
      <c r="I78" s="2">
        <v>0</v>
      </c>
      <c r="J78" s="2">
        <v>1</v>
      </c>
      <c r="K78" s="6">
        <v>0</v>
      </c>
    </row>
    <row r="79" spans="1:11" ht="15.75" thickBot="1" x14ac:dyDescent="0.3">
      <c r="A79" s="34"/>
      <c r="B79" s="25" t="s">
        <v>26</v>
      </c>
      <c r="C79" s="18">
        <v>38</v>
      </c>
      <c r="D79" s="2">
        <v>0</v>
      </c>
      <c r="E79" s="2">
        <v>0</v>
      </c>
      <c r="F79" s="2">
        <v>0</v>
      </c>
      <c r="G79" s="2">
        <v>0</v>
      </c>
      <c r="H79" s="2">
        <v>0</v>
      </c>
      <c r="I79" s="2">
        <v>0</v>
      </c>
      <c r="J79" s="2">
        <v>0</v>
      </c>
      <c r="K79" s="6">
        <v>0</v>
      </c>
    </row>
    <row r="80" spans="1:11" ht="105.75" thickBot="1" x14ac:dyDescent="0.3">
      <c r="A80" s="34"/>
      <c r="B80" s="25" t="s">
        <v>18</v>
      </c>
      <c r="C80" s="18">
        <v>3426</v>
      </c>
      <c r="D80" s="2">
        <v>11</v>
      </c>
      <c r="E80" s="2">
        <v>15</v>
      </c>
      <c r="F80" s="2">
        <v>2</v>
      </c>
      <c r="G80" s="2">
        <v>4</v>
      </c>
      <c r="H80" s="2">
        <v>710</v>
      </c>
      <c r="I80" s="2">
        <v>33</v>
      </c>
      <c r="J80" s="2">
        <v>5</v>
      </c>
      <c r="K80" s="6">
        <v>0</v>
      </c>
    </row>
    <row r="81" spans="1:11" ht="15.75" thickBot="1" x14ac:dyDescent="0.3">
      <c r="A81" s="34"/>
      <c r="B81" s="25" t="s">
        <v>19</v>
      </c>
      <c r="C81" s="18">
        <v>14</v>
      </c>
      <c r="D81" s="2">
        <v>0</v>
      </c>
      <c r="E81" s="2">
        <v>0</v>
      </c>
      <c r="F81" s="2">
        <v>0</v>
      </c>
      <c r="G81" s="2">
        <v>0</v>
      </c>
      <c r="H81" s="2">
        <v>1</v>
      </c>
      <c r="I81" s="2">
        <v>0</v>
      </c>
      <c r="J81" s="2">
        <v>0</v>
      </c>
      <c r="K81" s="6">
        <v>0</v>
      </c>
    </row>
    <row r="82" spans="1:11" ht="15.75" thickBot="1" x14ac:dyDescent="0.3">
      <c r="A82" s="34"/>
      <c r="B82" s="25" t="s">
        <v>20</v>
      </c>
      <c r="C82" s="18">
        <v>0</v>
      </c>
      <c r="D82" s="2">
        <v>0</v>
      </c>
      <c r="E82" s="2">
        <v>0</v>
      </c>
      <c r="F82" s="2">
        <v>0</v>
      </c>
      <c r="G82" s="2">
        <v>0</v>
      </c>
      <c r="H82" s="2">
        <v>0</v>
      </c>
      <c r="I82" s="2">
        <v>0</v>
      </c>
      <c r="J82" s="2">
        <v>0</v>
      </c>
      <c r="K82" s="6">
        <v>0</v>
      </c>
    </row>
    <row r="83" spans="1:11" ht="15.75" thickBot="1" x14ac:dyDescent="0.3">
      <c r="A83" s="35"/>
      <c r="B83" s="20" t="s">
        <v>0</v>
      </c>
      <c r="C83" s="8">
        <f t="shared" ref="C83:D83" si="8">SUM(C68:C82)</f>
        <v>9772</v>
      </c>
      <c r="D83" s="8">
        <f t="shared" si="8"/>
        <v>193</v>
      </c>
      <c r="E83" s="8">
        <f>SUM(E68:E82)</f>
        <v>52</v>
      </c>
      <c r="F83" s="8">
        <f t="shared" ref="F83:K83" si="9">SUM(F68:F82)</f>
        <v>48</v>
      </c>
      <c r="G83" s="8">
        <f t="shared" si="9"/>
        <v>20</v>
      </c>
      <c r="H83" s="8">
        <f t="shared" si="9"/>
        <v>1189</v>
      </c>
      <c r="I83" s="8">
        <f t="shared" si="9"/>
        <v>43</v>
      </c>
      <c r="J83" s="8">
        <f t="shared" si="9"/>
        <v>190</v>
      </c>
      <c r="K83" s="9">
        <f t="shared" si="9"/>
        <v>17</v>
      </c>
    </row>
    <row r="84" spans="1:11" x14ac:dyDescent="0.25">
      <c r="B84"/>
      <c r="C84"/>
    </row>
  </sheetData>
  <autoFilter ref="A3:K3" xr:uid="{00000000-0009-0000-0000-000001000000}"/>
  <mergeCells count="15">
    <mergeCell ref="A36:A51"/>
    <mergeCell ref="A52:A67"/>
    <mergeCell ref="A68:A83"/>
    <mergeCell ref="A4:A19"/>
    <mergeCell ref="A20:A35"/>
    <mergeCell ref="J2:K2"/>
    <mergeCell ref="A1:K1"/>
    <mergeCell ref="A2:A3"/>
    <mergeCell ref="B2:B3"/>
    <mergeCell ref="D2:D3"/>
    <mergeCell ref="E2:F2"/>
    <mergeCell ref="G2:G3"/>
    <mergeCell ref="H2:H3"/>
    <mergeCell ref="I2:I3"/>
    <mergeCell ref="C2:C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Kallezimet Gjithesejtë</vt:lpstr>
      <vt:lpstr>Veprat penale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Fisnik Prekazi</dc:creator>
  <cp:lastModifiedBy>Petrit</cp:lastModifiedBy>
  <dcterms:created xsi:type="dcterms:W3CDTF">2021-09-06T13:19:16Z</dcterms:created>
  <dcterms:modified xsi:type="dcterms:W3CDTF">2021-10-07T08:42:13Z</dcterms:modified>
</cp:coreProperties>
</file>