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2585" yWindow="-15" windowWidth="12630" windowHeight="12345"/>
  </bookViews>
  <sheets>
    <sheet name="Totali i lendeve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137" i="1" s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I101" i="1"/>
  <c r="H101" i="1"/>
  <c r="G101" i="1"/>
  <c r="J101" i="1" s="1"/>
  <c r="E101" i="1"/>
  <c r="D101" i="1"/>
  <c r="C101" i="1"/>
  <c r="F101" i="1" s="1"/>
  <c r="I74" i="1"/>
  <c r="H74" i="1"/>
  <c r="G74" i="1"/>
  <c r="J74" i="1" s="1"/>
  <c r="E74" i="1"/>
  <c r="D74" i="1"/>
  <c r="C74" i="1"/>
  <c r="F74" i="1" s="1"/>
  <c r="D53" i="1"/>
  <c r="I53" i="1"/>
  <c r="H53" i="1"/>
  <c r="E53" i="1"/>
  <c r="C53" i="1"/>
  <c r="F53" i="1" s="1"/>
  <c r="I35" i="1"/>
  <c r="H35" i="1"/>
  <c r="G35" i="1"/>
  <c r="J35" i="1" s="1"/>
  <c r="E35" i="1"/>
  <c r="D35" i="1"/>
  <c r="C35" i="1"/>
  <c r="F35" i="1" s="1"/>
  <c r="I21" i="1"/>
  <c r="H21" i="1"/>
  <c r="G21" i="1"/>
  <c r="J21" i="1" s="1"/>
  <c r="E21" i="1"/>
  <c r="D21" i="1"/>
  <c r="C21" i="1"/>
  <c r="F21" i="1" s="1"/>
  <c r="I4" i="1"/>
  <c r="I137" i="1" s="1"/>
  <c r="H4" i="1"/>
  <c r="H137" i="1" s="1"/>
  <c r="G4" i="1"/>
  <c r="D4" i="1"/>
  <c r="D137" i="1" s="1"/>
  <c r="C4" i="1"/>
  <c r="F4" i="1" s="1"/>
  <c r="F137" i="1" s="1"/>
  <c r="J4" i="1" l="1"/>
  <c r="C137" i="1"/>
  <c r="G53" i="1"/>
  <c r="J53" i="1" s="1"/>
  <c r="J137" i="1" l="1"/>
  <c r="G137" i="1"/>
</calcChain>
</file>

<file path=xl/sharedStrings.xml><?xml version="1.0" encoding="utf-8"?>
<sst xmlns="http://schemas.openxmlformats.org/spreadsheetml/2006/main" count="147" uniqueCount="74">
  <si>
    <t>Total</t>
  </si>
  <si>
    <t>Viti</t>
  </si>
  <si>
    <t>Closed</t>
  </si>
  <si>
    <t>Ongoing</t>
  </si>
  <si>
    <t>Reopened</t>
  </si>
  <si>
    <t>Complaint</t>
  </si>
  <si>
    <t>Criminal charges</t>
  </si>
  <si>
    <t>Other</t>
  </si>
  <si>
    <t>Proposal</t>
  </si>
  <si>
    <t>Claim</t>
  </si>
  <si>
    <t>Claim, Other</t>
  </si>
  <si>
    <t>Legal advice, Other</t>
  </si>
  <si>
    <t>Legal advice, Claim</t>
  </si>
  <si>
    <t>Legal advice</t>
  </si>
  <si>
    <t>Legal advice, Proposal</t>
  </si>
  <si>
    <t>Legal advice, Complaint</t>
  </si>
  <si>
    <t>Proposal, Other</t>
  </si>
  <si>
    <t>Complaint, Other</t>
  </si>
  <si>
    <t>For Benifit</t>
  </si>
  <si>
    <t>Termination</t>
  </si>
  <si>
    <t>Status</t>
  </si>
  <si>
    <t>Complaint, Compilation of submissions</t>
  </si>
  <si>
    <t>Claim, Compilation of submissions</t>
  </si>
  <si>
    <t>Compilation of submissions</t>
  </si>
  <si>
    <t>Compilation of submissions, Other</t>
  </si>
  <si>
    <t>Proposal, Compilation of submissions</t>
  </si>
  <si>
    <t>Legal advice, Criminal charges</t>
  </si>
  <si>
    <t>Actions</t>
  </si>
  <si>
    <t>Type of legal aid provided by FLAA according by years and field</t>
  </si>
  <si>
    <t>Legal advice, lawsuit</t>
  </si>
  <si>
    <t>Legal advice, Referral to other Institutions</t>
  </si>
  <si>
    <t>Reversal/objection</t>
  </si>
  <si>
    <t>Lawsuit</t>
  </si>
  <si>
    <t>Lawsuit, claim</t>
  </si>
  <si>
    <t>Lawsuit, objection/reversal</t>
  </si>
  <si>
    <t>Lawsuit, referral to KBA</t>
  </si>
  <si>
    <t>Referral to other Institutions</t>
  </si>
  <si>
    <t>Referral to KBA</t>
  </si>
  <si>
    <t>Legal advice, referral to other Institutions</t>
  </si>
  <si>
    <t xml:space="preserve">Mediation </t>
  </si>
  <si>
    <t xml:space="preserve">Lawsuit, claim </t>
  </si>
  <si>
    <t>Compilation of submissions, referral to other Institutions</t>
  </si>
  <si>
    <t>Complaint, Claim</t>
  </si>
  <si>
    <t>Claim Criminal charges</t>
  </si>
  <si>
    <t>Claim Other</t>
  </si>
  <si>
    <t>Reversal/objection, claim</t>
  </si>
  <si>
    <t>Lawsuit, Compilation of submissions</t>
  </si>
  <si>
    <t>Compilation of submissions, claim</t>
  </si>
  <si>
    <t>Proposal, Reversal/objection, claim</t>
  </si>
  <si>
    <t>Claim , Other</t>
  </si>
  <si>
    <t>Legal advice, Lawsuit</t>
  </si>
  <si>
    <t>Legal advice, lawsuit, Referral to other Institutions</t>
  </si>
  <si>
    <t>Legal advice, lawsuit, Referral to NGOs</t>
  </si>
  <si>
    <t>Lawsuit, Other</t>
  </si>
  <si>
    <t xml:space="preserve">Compilation of submissions, Mediation </t>
  </si>
  <si>
    <t>Proposal, Claim</t>
  </si>
  <si>
    <t>Lawsuit, Referral to KBA</t>
  </si>
  <si>
    <t>Proposal, Referral to KBA</t>
  </si>
  <si>
    <t>Referral to other Institutions, claim</t>
  </si>
  <si>
    <t>Complaint, claim</t>
  </si>
  <si>
    <t>Complaint, Referral to NGOs</t>
  </si>
  <si>
    <t>Legal advice, referral to NGOs</t>
  </si>
  <si>
    <t>Legal advice, referral to NGOs, claim</t>
  </si>
  <si>
    <t>Reversal, Referal to KBA</t>
  </si>
  <si>
    <t>Lawsuit Complaint</t>
  </si>
  <si>
    <t>Compilation of submissions, Reversal/objection</t>
  </si>
  <si>
    <t>Compilation of submissions, Mediation, referral to NGOs, Other</t>
  </si>
  <si>
    <t>Compilation of submissions, Referral to KBA</t>
  </si>
  <si>
    <t>Referral to other Institutions, Other</t>
  </si>
  <si>
    <t>Referral to NGOs</t>
  </si>
  <si>
    <t>Referral to NGOs, Claim</t>
  </si>
  <si>
    <t>Rejection</t>
  </si>
  <si>
    <t>Benefit</t>
  </si>
  <si>
    <t xml:space="preserve"> Not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</si>
</sst>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0" fillId="0" borderId="12" xfId="0" applyBorder="1"/>
    <xf numFmtId="0" fontId="0" fillId="2" borderId="2" xfId="0" applyFill="1" applyBorder="1"/>
    <xf numFmtId="0" fontId="0" fillId="2" borderId="3" xfId="0" applyFill="1" applyBorder="1"/>
    <xf numFmtId="0" fontId="0" fillId="0" borderId="15" xfId="0" applyBorder="1"/>
    <xf numFmtId="0" fontId="0" fillId="0" borderId="8" xfId="0" applyBorder="1"/>
    <xf numFmtId="0" fontId="0" fillId="0" borderId="9" xfId="0" applyBorder="1"/>
    <xf numFmtId="0" fontId="0" fillId="2" borderId="13" xfId="0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Border="1"/>
    <xf numFmtId="0" fontId="0" fillId="2" borderId="19" xfId="0" applyFill="1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2" borderId="22" xfId="0" applyFill="1" applyBorder="1"/>
    <xf numFmtId="0" fontId="0" fillId="0" borderId="23" xfId="0" applyBorder="1"/>
    <xf numFmtId="0" fontId="0" fillId="0" borderId="24" xfId="0" applyBorder="1"/>
    <xf numFmtId="0" fontId="0" fillId="2" borderId="22" xfId="0" applyFont="1" applyFill="1" applyBorder="1"/>
    <xf numFmtId="0" fontId="0" fillId="0" borderId="21" xfId="0" applyBorder="1"/>
    <xf numFmtId="0" fontId="0" fillId="0" borderId="12" xfId="0" applyNumberFormat="1" applyBorder="1"/>
    <xf numFmtId="0" fontId="1" fillId="2" borderId="13" xfId="0" applyNumberFormat="1" applyFont="1" applyFill="1" applyBorder="1"/>
    <xf numFmtId="0" fontId="1" fillId="2" borderId="19" xfId="0" applyNumberFormat="1" applyFont="1" applyFill="1" applyBorder="1"/>
    <xf numFmtId="0" fontId="1" fillId="0" borderId="15" xfId="0" applyNumberFormat="1" applyFont="1" applyBorder="1"/>
    <xf numFmtId="0" fontId="0" fillId="2" borderId="25" xfId="0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0" fillId="0" borderId="8" xfId="0" applyNumberFormat="1" applyBorder="1"/>
    <xf numFmtId="0" fontId="1" fillId="0" borderId="9" xfId="0" applyNumberFormat="1" applyFont="1" applyBorder="1"/>
    <xf numFmtId="0" fontId="1" fillId="2" borderId="31" xfId="0" applyFont="1" applyFill="1" applyBorder="1"/>
    <xf numFmtId="0" fontId="1" fillId="2" borderId="30" xfId="0" applyNumberFormat="1" applyFont="1" applyFill="1" applyBorder="1"/>
    <xf numFmtId="0" fontId="0" fillId="0" borderId="32" xfId="0" applyNumberFormat="1" applyBorder="1"/>
    <xf numFmtId="0" fontId="0" fillId="0" borderId="31" xfId="0" applyNumberFormat="1" applyBorder="1"/>
    <xf numFmtId="0" fontId="1" fillId="2" borderId="26" xfId="0" applyNumberFormat="1" applyFont="1" applyFill="1" applyBorder="1"/>
    <xf numFmtId="0" fontId="0" fillId="2" borderId="5" xfId="0" applyFill="1" applyBorder="1"/>
    <xf numFmtId="0" fontId="0" fillId="0" borderId="14" xfId="0" applyBorder="1"/>
    <xf numFmtId="0" fontId="0" fillId="0" borderId="7" xfId="0" applyBorder="1"/>
    <xf numFmtId="0" fontId="0" fillId="2" borderId="20" xfId="0" applyFill="1" applyBorder="1"/>
    <xf numFmtId="0" fontId="0" fillId="0" borderId="6" xfId="0" applyBorder="1"/>
    <xf numFmtId="0" fontId="0" fillId="2" borderId="5" xfId="0" applyFont="1" applyFill="1" applyBorder="1"/>
    <xf numFmtId="0" fontId="0" fillId="0" borderId="33" xfId="0" applyNumberFormat="1" applyBorder="1"/>
    <xf numFmtId="0" fontId="0" fillId="0" borderId="1" xfId="0" applyNumberFormat="1" applyBorder="1"/>
    <xf numFmtId="0" fontId="1" fillId="0" borderId="4" xfId="0" applyNumberFormat="1" applyFont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7"/>
  <sheetViews>
    <sheetView tabSelected="1" workbookViewId="0">
      <selection activeCell="B17" sqref="B17"/>
    </sheetView>
  </sheetViews>
  <sheetFormatPr defaultRowHeight="15" x14ac:dyDescent="0.25"/>
  <cols>
    <col min="1" max="1" width="13.85546875" bestFit="1" customWidth="1"/>
    <col min="2" max="2" width="57.140625" bestFit="1" customWidth="1"/>
    <col min="3" max="3" width="7.5703125" bestFit="1" customWidth="1"/>
    <col min="4" max="4" width="12.42578125" bestFit="1" customWidth="1"/>
    <col min="5" max="5" width="8" bestFit="1" customWidth="1"/>
    <col min="6" max="6" width="6" bestFit="1" customWidth="1"/>
    <col min="7" max="7" width="9.5703125" bestFit="1" customWidth="1"/>
    <col min="8" max="8" width="10.5703125" bestFit="1" customWidth="1"/>
    <col min="9" max="9" width="7.85546875" bestFit="1" customWidth="1"/>
  </cols>
  <sheetData>
    <row r="1" spans="1:10" s="1" customFormat="1" ht="15.75" thickBot="1" x14ac:dyDescent="0.3">
      <c r="A1" s="54" t="s">
        <v>28</v>
      </c>
      <c r="B1" s="55"/>
      <c r="C1" s="55"/>
      <c r="D1" s="55"/>
      <c r="E1" s="55"/>
      <c r="F1" s="55"/>
      <c r="G1" s="55"/>
      <c r="H1" s="55"/>
      <c r="I1" s="55"/>
      <c r="J1" s="56"/>
    </row>
    <row r="2" spans="1:10" s="1" customFormat="1" x14ac:dyDescent="0.25">
      <c r="A2" s="57" t="s">
        <v>1</v>
      </c>
      <c r="B2" s="64" t="s">
        <v>27</v>
      </c>
      <c r="C2" s="57" t="s">
        <v>20</v>
      </c>
      <c r="D2" s="62"/>
      <c r="E2" s="62"/>
      <c r="F2" s="63"/>
      <c r="G2" s="57" t="s">
        <v>72</v>
      </c>
      <c r="H2" s="62"/>
      <c r="I2" s="62"/>
      <c r="J2" s="63"/>
    </row>
    <row r="3" spans="1:10" s="2" customFormat="1" ht="15.75" thickBot="1" x14ac:dyDescent="0.3">
      <c r="A3" s="58"/>
      <c r="B3" s="65"/>
      <c r="C3" s="3" t="s">
        <v>2</v>
      </c>
      <c r="D3" s="4" t="s">
        <v>3</v>
      </c>
      <c r="E3" s="4" t="s">
        <v>4</v>
      </c>
      <c r="F3" s="5" t="s">
        <v>0</v>
      </c>
      <c r="G3" s="34" t="s">
        <v>73</v>
      </c>
      <c r="H3" s="4" t="s">
        <v>19</v>
      </c>
      <c r="I3" s="4" t="s">
        <v>18</v>
      </c>
      <c r="J3" s="5" t="s">
        <v>0</v>
      </c>
    </row>
    <row r="4" spans="1:10" s="1" customFormat="1" x14ac:dyDescent="0.25">
      <c r="A4" s="59">
        <v>2015</v>
      </c>
      <c r="B4" s="20" t="s">
        <v>0</v>
      </c>
      <c r="C4" s="39">
        <f>SUM(C5:C20)</f>
        <v>3370</v>
      </c>
      <c r="D4" s="7">
        <f>SUM(D5:D20)</f>
        <v>335</v>
      </c>
      <c r="E4" s="7">
        <f>SUM(E5:E20)</f>
        <v>7</v>
      </c>
      <c r="F4" s="8">
        <f>SUM(C4:E4)</f>
        <v>3712</v>
      </c>
      <c r="G4" s="35">
        <f t="shared" ref="G4:I4" si="0">SUM(G5:G20)</f>
        <v>38</v>
      </c>
      <c r="H4" s="30">
        <f t="shared" si="0"/>
        <v>0</v>
      </c>
      <c r="I4" s="30">
        <f t="shared" si="0"/>
        <v>3332</v>
      </c>
      <c r="J4" s="31">
        <f>SUM(G4:I4)</f>
        <v>3370</v>
      </c>
    </row>
    <row r="5" spans="1:10" s="1" customFormat="1" x14ac:dyDescent="0.25">
      <c r="A5" s="60"/>
      <c r="B5" s="21" t="s">
        <v>5</v>
      </c>
      <c r="C5" s="40">
        <v>802</v>
      </c>
      <c r="D5" s="6">
        <v>18</v>
      </c>
      <c r="E5" s="6"/>
      <c r="F5" s="9">
        <f t="shared" ref="F5:F68" si="1">SUM(C5:E5)</f>
        <v>820</v>
      </c>
      <c r="G5" s="36">
        <v>6</v>
      </c>
      <c r="H5" s="25"/>
      <c r="I5" s="25">
        <v>796</v>
      </c>
      <c r="J5" s="28">
        <f t="shared" ref="J5:J68" si="2">SUM(G5:I5)</f>
        <v>802</v>
      </c>
    </row>
    <row r="6" spans="1:10" s="1" customFormat="1" x14ac:dyDescent="0.25">
      <c r="A6" s="60"/>
      <c r="B6" s="21" t="s">
        <v>6</v>
      </c>
      <c r="C6" s="40">
        <v>1</v>
      </c>
      <c r="D6" s="6"/>
      <c r="E6" s="6"/>
      <c r="F6" s="9">
        <f t="shared" si="1"/>
        <v>1</v>
      </c>
      <c r="G6" s="36"/>
      <c r="H6" s="25"/>
      <c r="I6" s="25">
        <v>1</v>
      </c>
      <c r="J6" s="28">
        <f t="shared" si="2"/>
        <v>1</v>
      </c>
    </row>
    <row r="7" spans="1:10" s="1" customFormat="1" x14ac:dyDescent="0.25">
      <c r="A7" s="60"/>
      <c r="B7" s="21" t="s">
        <v>9</v>
      </c>
      <c r="C7" s="40">
        <v>487</v>
      </c>
      <c r="D7" s="6">
        <v>16</v>
      </c>
      <c r="E7" s="6"/>
      <c r="F7" s="9">
        <f t="shared" si="1"/>
        <v>503</v>
      </c>
      <c r="G7" s="36">
        <v>1</v>
      </c>
      <c r="H7" s="25"/>
      <c r="I7" s="25">
        <v>486</v>
      </c>
      <c r="J7" s="28">
        <f t="shared" si="2"/>
        <v>487</v>
      </c>
    </row>
    <row r="8" spans="1:10" s="1" customFormat="1" x14ac:dyDescent="0.25">
      <c r="A8" s="60"/>
      <c r="B8" s="21" t="s">
        <v>13</v>
      </c>
      <c r="C8" s="40">
        <v>1113</v>
      </c>
      <c r="D8" s="6">
        <v>74</v>
      </c>
      <c r="E8" s="6"/>
      <c r="F8" s="9">
        <f t="shared" si="1"/>
        <v>1187</v>
      </c>
      <c r="G8" s="36">
        <v>2</v>
      </c>
      <c r="H8" s="25"/>
      <c r="I8" s="25">
        <v>1111</v>
      </c>
      <c r="J8" s="28">
        <f t="shared" si="2"/>
        <v>1113</v>
      </c>
    </row>
    <row r="9" spans="1:10" s="1" customFormat="1" x14ac:dyDescent="0.25">
      <c r="A9" s="60"/>
      <c r="B9" s="21" t="s">
        <v>29</v>
      </c>
      <c r="C9" s="40">
        <v>1</v>
      </c>
      <c r="D9" s="6"/>
      <c r="E9" s="6"/>
      <c r="F9" s="9">
        <f t="shared" si="1"/>
        <v>1</v>
      </c>
      <c r="G9" s="36"/>
      <c r="H9" s="25"/>
      <c r="I9" s="25">
        <v>1</v>
      </c>
      <c r="J9" s="28">
        <f t="shared" si="2"/>
        <v>1</v>
      </c>
    </row>
    <row r="10" spans="1:10" s="1" customFormat="1" x14ac:dyDescent="0.25">
      <c r="A10" s="60"/>
      <c r="B10" s="21" t="s">
        <v>30</v>
      </c>
      <c r="C10" s="40">
        <v>11</v>
      </c>
      <c r="D10" s="6"/>
      <c r="E10" s="6"/>
      <c r="F10" s="9">
        <f t="shared" si="1"/>
        <v>11</v>
      </c>
      <c r="G10" s="36"/>
      <c r="H10" s="25"/>
      <c r="I10" s="25">
        <v>11</v>
      </c>
      <c r="J10" s="28">
        <f t="shared" si="2"/>
        <v>11</v>
      </c>
    </row>
    <row r="11" spans="1:10" s="1" customFormat="1" x14ac:dyDescent="0.25">
      <c r="A11" s="60"/>
      <c r="B11" s="21" t="s">
        <v>31</v>
      </c>
      <c r="C11" s="40">
        <v>88</v>
      </c>
      <c r="D11" s="6">
        <v>5</v>
      </c>
      <c r="E11" s="6"/>
      <c r="F11" s="9">
        <f t="shared" si="1"/>
        <v>93</v>
      </c>
      <c r="G11" s="36"/>
      <c r="H11" s="25"/>
      <c r="I11" s="25">
        <v>88</v>
      </c>
      <c r="J11" s="28">
        <f t="shared" si="2"/>
        <v>88</v>
      </c>
    </row>
    <row r="12" spans="1:10" s="1" customFormat="1" x14ac:dyDescent="0.25">
      <c r="A12" s="60"/>
      <c r="B12" s="21" t="s">
        <v>32</v>
      </c>
      <c r="C12" s="40">
        <v>310</v>
      </c>
      <c r="D12" s="6">
        <v>24</v>
      </c>
      <c r="E12" s="6"/>
      <c r="F12" s="9">
        <f t="shared" si="1"/>
        <v>334</v>
      </c>
      <c r="G12" s="36">
        <v>1</v>
      </c>
      <c r="H12" s="25"/>
      <c r="I12" s="25">
        <v>309</v>
      </c>
      <c r="J12" s="28">
        <f t="shared" si="2"/>
        <v>310</v>
      </c>
    </row>
    <row r="13" spans="1:10" s="1" customFormat="1" x14ac:dyDescent="0.25">
      <c r="A13" s="60"/>
      <c r="B13" s="21" t="s">
        <v>33</v>
      </c>
      <c r="C13" s="40">
        <v>2</v>
      </c>
      <c r="D13" s="6"/>
      <c r="E13" s="6"/>
      <c r="F13" s="9">
        <f t="shared" si="1"/>
        <v>2</v>
      </c>
      <c r="G13" s="36"/>
      <c r="H13" s="25"/>
      <c r="I13" s="25">
        <v>2</v>
      </c>
      <c r="J13" s="28">
        <f t="shared" si="2"/>
        <v>2</v>
      </c>
    </row>
    <row r="14" spans="1:10" s="1" customFormat="1" x14ac:dyDescent="0.25">
      <c r="A14" s="60"/>
      <c r="B14" s="21" t="s">
        <v>34</v>
      </c>
      <c r="C14" s="40">
        <v>1</v>
      </c>
      <c r="D14" s="6"/>
      <c r="E14" s="6"/>
      <c r="F14" s="9">
        <f t="shared" si="1"/>
        <v>1</v>
      </c>
      <c r="G14" s="36"/>
      <c r="H14" s="25"/>
      <c r="I14" s="25">
        <v>1</v>
      </c>
      <c r="J14" s="28">
        <f t="shared" si="2"/>
        <v>1</v>
      </c>
    </row>
    <row r="15" spans="1:10" s="1" customFormat="1" x14ac:dyDescent="0.25">
      <c r="A15" s="60"/>
      <c r="B15" s="21" t="s">
        <v>35</v>
      </c>
      <c r="C15" s="40">
        <v>1</v>
      </c>
      <c r="D15" s="6"/>
      <c r="E15" s="6"/>
      <c r="F15" s="9">
        <f t="shared" si="1"/>
        <v>1</v>
      </c>
      <c r="G15" s="36"/>
      <c r="H15" s="25"/>
      <c r="I15" s="25">
        <v>1</v>
      </c>
      <c r="J15" s="28">
        <f t="shared" si="2"/>
        <v>1</v>
      </c>
    </row>
    <row r="16" spans="1:10" s="1" customFormat="1" x14ac:dyDescent="0.25">
      <c r="A16" s="60"/>
      <c r="B16" s="21" t="s">
        <v>23</v>
      </c>
      <c r="C16" s="40">
        <v>246</v>
      </c>
      <c r="D16" s="6">
        <v>34</v>
      </c>
      <c r="E16" s="6"/>
      <c r="F16" s="9">
        <f t="shared" si="1"/>
        <v>280</v>
      </c>
      <c r="G16" s="36"/>
      <c r="H16" s="25"/>
      <c r="I16" s="25">
        <v>247</v>
      </c>
      <c r="J16" s="28">
        <f t="shared" si="2"/>
        <v>247</v>
      </c>
    </row>
    <row r="17" spans="1:10" s="1" customFormat="1" x14ac:dyDescent="0.25">
      <c r="A17" s="60"/>
      <c r="B17" s="21" t="s">
        <v>8</v>
      </c>
      <c r="C17" s="40">
        <v>70</v>
      </c>
      <c r="D17" s="6">
        <v>6</v>
      </c>
      <c r="E17" s="6"/>
      <c r="F17" s="9">
        <f t="shared" si="1"/>
        <v>76</v>
      </c>
      <c r="G17" s="36"/>
      <c r="H17" s="25"/>
      <c r="I17" s="25">
        <v>70</v>
      </c>
      <c r="J17" s="28">
        <f t="shared" si="2"/>
        <v>70</v>
      </c>
    </row>
    <row r="18" spans="1:10" s="1" customFormat="1" x14ac:dyDescent="0.25">
      <c r="A18" s="60"/>
      <c r="B18" s="21" t="s">
        <v>36</v>
      </c>
      <c r="C18" s="40">
        <v>4</v>
      </c>
      <c r="D18" s="6">
        <v>5</v>
      </c>
      <c r="E18" s="6"/>
      <c r="F18" s="9">
        <f t="shared" si="1"/>
        <v>9</v>
      </c>
      <c r="G18" s="36"/>
      <c r="H18" s="25"/>
      <c r="I18" s="25">
        <v>4</v>
      </c>
      <c r="J18" s="28">
        <f t="shared" si="2"/>
        <v>4</v>
      </c>
    </row>
    <row r="19" spans="1:10" s="1" customFormat="1" x14ac:dyDescent="0.25">
      <c r="A19" s="60"/>
      <c r="B19" s="21" t="s">
        <v>37</v>
      </c>
      <c r="C19" s="40">
        <v>68</v>
      </c>
      <c r="D19" s="6">
        <v>151</v>
      </c>
      <c r="E19" s="6">
        <v>7</v>
      </c>
      <c r="F19" s="9">
        <f t="shared" si="1"/>
        <v>226</v>
      </c>
      <c r="G19" s="36">
        <v>6</v>
      </c>
      <c r="H19" s="25"/>
      <c r="I19" s="25">
        <v>62</v>
      </c>
      <c r="J19" s="28">
        <f t="shared" si="2"/>
        <v>68</v>
      </c>
    </row>
    <row r="20" spans="1:10" s="1" customFormat="1" ht="15.75" thickBot="1" x14ac:dyDescent="0.3">
      <c r="A20" s="61"/>
      <c r="B20" s="22" t="s">
        <v>7</v>
      </c>
      <c r="C20" s="41">
        <v>165</v>
      </c>
      <c r="D20" s="10">
        <v>2</v>
      </c>
      <c r="E20" s="10"/>
      <c r="F20" s="11">
        <f t="shared" si="1"/>
        <v>167</v>
      </c>
      <c r="G20" s="37">
        <v>22</v>
      </c>
      <c r="H20" s="32"/>
      <c r="I20" s="32">
        <v>142</v>
      </c>
      <c r="J20" s="33">
        <f t="shared" si="2"/>
        <v>164</v>
      </c>
    </row>
    <row r="21" spans="1:10" s="1" customFormat="1" x14ac:dyDescent="0.25">
      <c r="A21" s="51">
        <v>2016</v>
      </c>
      <c r="B21" s="23" t="s">
        <v>0</v>
      </c>
      <c r="C21" s="44">
        <f>SUM(C22:C34)</f>
        <v>2449</v>
      </c>
      <c r="D21" s="13">
        <f t="shared" ref="D21:I21" si="3">SUM(D22:D34)</f>
        <v>398</v>
      </c>
      <c r="E21" s="13">
        <f t="shared" si="3"/>
        <v>12</v>
      </c>
      <c r="F21" s="14">
        <f t="shared" si="1"/>
        <v>2859</v>
      </c>
      <c r="G21" s="35">
        <f t="shared" si="3"/>
        <v>11</v>
      </c>
      <c r="H21" s="30">
        <f t="shared" si="3"/>
        <v>1</v>
      </c>
      <c r="I21" s="30">
        <f t="shared" si="3"/>
        <v>2437</v>
      </c>
      <c r="J21" s="31">
        <f t="shared" si="2"/>
        <v>2449</v>
      </c>
    </row>
    <row r="22" spans="1:10" s="1" customFormat="1" x14ac:dyDescent="0.25">
      <c r="A22" s="52"/>
      <c r="B22" s="21" t="s">
        <v>5</v>
      </c>
      <c r="C22" s="40">
        <v>738</v>
      </c>
      <c r="D22" s="6">
        <v>25</v>
      </c>
      <c r="E22" s="6"/>
      <c r="F22" s="9">
        <f t="shared" si="1"/>
        <v>763</v>
      </c>
      <c r="G22" s="36"/>
      <c r="H22" s="25"/>
      <c r="I22" s="25">
        <v>738</v>
      </c>
      <c r="J22" s="28">
        <f t="shared" si="2"/>
        <v>738</v>
      </c>
    </row>
    <row r="23" spans="1:10" s="1" customFormat="1" x14ac:dyDescent="0.25">
      <c r="A23" s="52"/>
      <c r="B23" s="21" t="s">
        <v>9</v>
      </c>
      <c r="C23" s="40">
        <v>366</v>
      </c>
      <c r="D23" s="6">
        <v>19</v>
      </c>
      <c r="E23" s="6"/>
      <c r="F23" s="9">
        <f t="shared" si="1"/>
        <v>385</v>
      </c>
      <c r="G23" s="36"/>
      <c r="H23" s="25"/>
      <c r="I23" s="25">
        <v>366</v>
      </c>
      <c r="J23" s="28">
        <f t="shared" si="2"/>
        <v>366</v>
      </c>
    </row>
    <row r="24" spans="1:10" s="1" customFormat="1" x14ac:dyDescent="0.25">
      <c r="A24" s="52"/>
      <c r="B24" s="21" t="s">
        <v>13</v>
      </c>
      <c r="C24" s="40">
        <v>531</v>
      </c>
      <c r="D24" s="6">
        <v>47</v>
      </c>
      <c r="E24" s="6"/>
      <c r="F24" s="9">
        <f t="shared" si="1"/>
        <v>578</v>
      </c>
      <c r="G24" s="36">
        <v>1</v>
      </c>
      <c r="H24" s="25"/>
      <c r="I24" s="25">
        <v>530</v>
      </c>
      <c r="J24" s="28">
        <f t="shared" si="2"/>
        <v>531</v>
      </c>
    </row>
    <row r="25" spans="1:10" s="1" customFormat="1" x14ac:dyDescent="0.25">
      <c r="A25" s="52"/>
      <c r="B25" s="21" t="s">
        <v>38</v>
      </c>
      <c r="C25" s="40">
        <v>1</v>
      </c>
      <c r="D25" s="6"/>
      <c r="E25" s="6"/>
      <c r="F25" s="9">
        <f t="shared" si="1"/>
        <v>1</v>
      </c>
      <c r="G25" s="36"/>
      <c r="H25" s="25"/>
      <c r="I25" s="25">
        <v>1</v>
      </c>
      <c r="J25" s="28">
        <f t="shared" si="2"/>
        <v>1</v>
      </c>
    </row>
    <row r="26" spans="1:10" s="1" customFormat="1" x14ac:dyDescent="0.25">
      <c r="A26" s="52"/>
      <c r="B26" s="21" t="s">
        <v>31</v>
      </c>
      <c r="C26" s="40">
        <v>48</v>
      </c>
      <c r="D26" s="6">
        <v>4</v>
      </c>
      <c r="E26" s="6"/>
      <c r="F26" s="9">
        <f t="shared" si="1"/>
        <v>52</v>
      </c>
      <c r="G26" s="36"/>
      <c r="H26" s="25"/>
      <c r="I26" s="25">
        <v>48</v>
      </c>
      <c r="J26" s="28">
        <f t="shared" si="2"/>
        <v>48</v>
      </c>
    </row>
    <row r="27" spans="1:10" s="1" customFormat="1" x14ac:dyDescent="0.25">
      <c r="A27" s="52"/>
      <c r="B27" s="21" t="s">
        <v>39</v>
      </c>
      <c r="C27" s="40">
        <v>1</v>
      </c>
      <c r="D27" s="6"/>
      <c r="E27" s="6"/>
      <c r="F27" s="9">
        <f t="shared" si="1"/>
        <v>1</v>
      </c>
      <c r="G27" s="36"/>
      <c r="H27" s="25"/>
      <c r="I27" s="25">
        <v>1</v>
      </c>
      <c r="J27" s="28">
        <f t="shared" si="2"/>
        <v>1</v>
      </c>
    </row>
    <row r="28" spans="1:10" s="1" customFormat="1" x14ac:dyDescent="0.25">
      <c r="A28" s="52"/>
      <c r="B28" s="21" t="s">
        <v>32</v>
      </c>
      <c r="C28" s="40">
        <v>257</v>
      </c>
      <c r="D28" s="6">
        <v>52</v>
      </c>
      <c r="E28" s="6"/>
      <c r="F28" s="9">
        <f t="shared" si="1"/>
        <v>309</v>
      </c>
      <c r="G28" s="36"/>
      <c r="H28" s="25"/>
      <c r="I28" s="25">
        <v>257</v>
      </c>
      <c r="J28" s="28">
        <f t="shared" si="2"/>
        <v>257</v>
      </c>
    </row>
    <row r="29" spans="1:10" s="1" customFormat="1" x14ac:dyDescent="0.25">
      <c r="A29" s="52"/>
      <c r="B29" s="21" t="s">
        <v>40</v>
      </c>
      <c r="C29" s="40">
        <v>1</v>
      </c>
      <c r="D29" s="6"/>
      <c r="E29" s="6"/>
      <c r="F29" s="9">
        <f t="shared" si="1"/>
        <v>1</v>
      </c>
      <c r="G29" s="36"/>
      <c r="H29" s="25"/>
      <c r="I29" s="25">
        <v>1</v>
      </c>
      <c r="J29" s="28">
        <f t="shared" si="2"/>
        <v>1</v>
      </c>
    </row>
    <row r="30" spans="1:10" s="1" customFormat="1" x14ac:dyDescent="0.25">
      <c r="A30" s="52"/>
      <c r="B30" s="21" t="s">
        <v>23</v>
      </c>
      <c r="C30" s="40">
        <v>267</v>
      </c>
      <c r="D30" s="6">
        <v>51</v>
      </c>
      <c r="E30" s="6"/>
      <c r="F30" s="9">
        <f t="shared" si="1"/>
        <v>318</v>
      </c>
      <c r="G30" s="36"/>
      <c r="H30" s="25"/>
      <c r="I30" s="25">
        <v>267</v>
      </c>
      <c r="J30" s="28">
        <f t="shared" si="2"/>
        <v>267</v>
      </c>
    </row>
    <row r="31" spans="1:10" s="1" customFormat="1" x14ac:dyDescent="0.25">
      <c r="A31" s="52"/>
      <c r="B31" s="21" t="s">
        <v>8</v>
      </c>
      <c r="C31" s="40">
        <v>46</v>
      </c>
      <c r="D31" s="6">
        <v>11</v>
      </c>
      <c r="E31" s="6"/>
      <c r="F31" s="9">
        <f t="shared" si="1"/>
        <v>57</v>
      </c>
      <c r="G31" s="36"/>
      <c r="H31" s="25"/>
      <c r="I31" s="25">
        <v>46</v>
      </c>
      <c r="J31" s="28">
        <f t="shared" si="2"/>
        <v>46</v>
      </c>
    </row>
    <row r="32" spans="1:10" s="1" customFormat="1" x14ac:dyDescent="0.25">
      <c r="A32" s="52"/>
      <c r="B32" s="21" t="s">
        <v>36</v>
      </c>
      <c r="C32" s="40">
        <v>2</v>
      </c>
      <c r="D32" s="6"/>
      <c r="E32" s="6"/>
      <c r="F32" s="9">
        <f t="shared" si="1"/>
        <v>2</v>
      </c>
      <c r="G32" s="36"/>
      <c r="H32" s="25"/>
      <c r="I32" s="25">
        <v>2</v>
      </c>
      <c r="J32" s="28">
        <f t="shared" si="2"/>
        <v>2</v>
      </c>
    </row>
    <row r="33" spans="1:10" s="1" customFormat="1" x14ac:dyDescent="0.25">
      <c r="A33" s="52"/>
      <c r="B33" s="21" t="s">
        <v>37</v>
      </c>
      <c r="C33" s="40">
        <v>94</v>
      </c>
      <c r="D33" s="6">
        <v>186</v>
      </c>
      <c r="E33" s="6">
        <v>12</v>
      </c>
      <c r="F33" s="9">
        <f t="shared" si="1"/>
        <v>292</v>
      </c>
      <c r="G33" s="36">
        <v>1</v>
      </c>
      <c r="H33" s="25">
        <v>1</v>
      </c>
      <c r="I33" s="25">
        <v>91</v>
      </c>
      <c r="J33" s="28">
        <f t="shared" si="2"/>
        <v>93</v>
      </c>
    </row>
    <row r="34" spans="1:10" s="1" customFormat="1" ht="15.75" thickBot="1" x14ac:dyDescent="0.3">
      <c r="A34" s="53"/>
      <c r="B34" s="22" t="s">
        <v>7</v>
      </c>
      <c r="C34" s="41">
        <v>97</v>
      </c>
      <c r="D34" s="10">
        <v>3</v>
      </c>
      <c r="E34" s="10"/>
      <c r="F34" s="11">
        <f t="shared" si="1"/>
        <v>100</v>
      </c>
      <c r="G34" s="37">
        <v>9</v>
      </c>
      <c r="H34" s="32"/>
      <c r="I34" s="32">
        <v>89</v>
      </c>
      <c r="J34" s="33">
        <f t="shared" si="2"/>
        <v>98</v>
      </c>
    </row>
    <row r="35" spans="1:10" s="1" customFormat="1" x14ac:dyDescent="0.25">
      <c r="A35" s="51">
        <v>2017</v>
      </c>
      <c r="B35" s="23" t="s">
        <v>0</v>
      </c>
      <c r="C35" s="39">
        <f>SUM(C36:C52)</f>
        <v>2321</v>
      </c>
      <c r="D35" s="7">
        <f t="shared" ref="D35:E35" si="4">SUM(D36:D52)</f>
        <v>1055</v>
      </c>
      <c r="E35" s="7">
        <f t="shared" si="4"/>
        <v>4</v>
      </c>
      <c r="F35" s="8">
        <f t="shared" si="1"/>
        <v>3380</v>
      </c>
      <c r="G35" s="35">
        <f t="shared" ref="G35:I35" si="5">SUM(G36:G52)</f>
        <v>33</v>
      </c>
      <c r="H35" s="30">
        <f t="shared" si="5"/>
        <v>4</v>
      </c>
      <c r="I35" s="30">
        <f t="shared" si="5"/>
        <v>2284</v>
      </c>
      <c r="J35" s="31">
        <f t="shared" si="2"/>
        <v>2321</v>
      </c>
    </row>
    <row r="36" spans="1:10" s="1" customFormat="1" x14ac:dyDescent="0.25">
      <c r="A36" s="52"/>
      <c r="B36" s="21" t="s">
        <v>5</v>
      </c>
      <c r="C36" s="40">
        <v>632</v>
      </c>
      <c r="D36" s="6">
        <v>160</v>
      </c>
      <c r="E36" s="6"/>
      <c r="F36" s="9">
        <f t="shared" si="1"/>
        <v>792</v>
      </c>
      <c r="G36" s="36"/>
      <c r="H36" s="25"/>
      <c r="I36" s="25">
        <v>632</v>
      </c>
      <c r="J36" s="28">
        <f t="shared" si="2"/>
        <v>632</v>
      </c>
    </row>
    <row r="37" spans="1:10" s="1" customFormat="1" x14ac:dyDescent="0.25">
      <c r="A37" s="52"/>
      <c r="B37" s="21" t="s">
        <v>6</v>
      </c>
      <c r="C37" s="40">
        <v>6</v>
      </c>
      <c r="D37" s="6"/>
      <c r="E37" s="6"/>
      <c r="F37" s="9">
        <f t="shared" si="1"/>
        <v>6</v>
      </c>
      <c r="G37" s="36"/>
      <c r="H37" s="25"/>
      <c r="I37" s="25">
        <v>6</v>
      </c>
      <c r="J37" s="28">
        <f t="shared" si="2"/>
        <v>6</v>
      </c>
    </row>
    <row r="38" spans="1:10" s="1" customFormat="1" x14ac:dyDescent="0.25">
      <c r="A38" s="52"/>
      <c r="B38" s="21" t="s">
        <v>9</v>
      </c>
      <c r="C38" s="40">
        <v>290</v>
      </c>
      <c r="D38" s="6">
        <v>106</v>
      </c>
      <c r="E38" s="6"/>
      <c r="F38" s="9">
        <f t="shared" si="1"/>
        <v>396</v>
      </c>
      <c r="G38" s="36">
        <v>1</v>
      </c>
      <c r="H38" s="25"/>
      <c r="I38" s="25">
        <v>288</v>
      </c>
      <c r="J38" s="28">
        <f t="shared" si="2"/>
        <v>289</v>
      </c>
    </row>
    <row r="39" spans="1:10" s="1" customFormat="1" x14ac:dyDescent="0.25">
      <c r="A39" s="52"/>
      <c r="B39" s="21" t="s">
        <v>13</v>
      </c>
      <c r="C39" s="40">
        <v>429</v>
      </c>
      <c r="D39" s="6">
        <v>120</v>
      </c>
      <c r="E39" s="6"/>
      <c r="F39" s="9">
        <f t="shared" si="1"/>
        <v>549</v>
      </c>
      <c r="G39" s="36">
        <v>1</v>
      </c>
      <c r="H39" s="25"/>
      <c r="I39" s="25">
        <v>418</v>
      </c>
      <c r="J39" s="28">
        <f t="shared" si="2"/>
        <v>419</v>
      </c>
    </row>
    <row r="40" spans="1:10" s="1" customFormat="1" x14ac:dyDescent="0.25">
      <c r="A40" s="52"/>
      <c r="B40" s="21" t="s">
        <v>26</v>
      </c>
      <c r="C40" s="40">
        <v>1</v>
      </c>
      <c r="D40" s="6"/>
      <c r="E40" s="6"/>
      <c r="F40" s="9">
        <f t="shared" si="1"/>
        <v>1</v>
      </c>
      <c r="G40" s="36"/>
      <c r="H40" s="25"/>
      <c r="I40" s="25">
        <v>1</v>
      </c>
      <c r="J40" s="28">
        <f t="shared" si="2"/>
        <v>1</v>
      </c>
    </row>
    <row r="41" spans="1:10" s="1" customFormat="1" x14ac:dyDescent="0.25">
      <c r="A41" s="52"/>
      <c r="B41" s="21" t="s">
        <v>38</v>
      </c>
      <c r="C41" s="40">
        <v>10</v>
      </c>
      <c r="D41" s="6"/>
      <c r="E41" s="6"/>
      <c r="F41" s="9">
        <f t="shared" si="1"/>
        <v>10</v>
      </c>
      <c r="G41" s="36"/>
      <c r="H41" s="25"/>
      <c r="I41" s="25">
        <v>10</v>
      </c>
      <c r="J41" s="28">
        <f t="shared" si="2"/>
        <v>10</v>
      </c>
    </row>
    <row r="42" spans="1:10" s="1" customFormat="1" x14ac:dyDescent="0.25">
      <c r="A42" s="52"/>
      <c r="B42" s="21" t="s">
        <v>31</v>
      </c>
      <c r="C42" s="40">
        <v>35</v>
      </c>
      <c r="D42" s="6">
        <v>25</v>
      </c>
      <c r="E42" s="6"/>
      <c r="F42" s="9">
        <f t="shared" si="1"/>
        <v>60</v>
      </c>
      <c r="G42" s="36"/>
      <c r="H42" s="25"/>
      <c r="I42" s="25">
        <v>35</v>
      </c>
      <c r="J42" s="28">
        <f t="shared" si="2"/>
        <v>35</v>
      </c>
    </row>
    <row r="43" spans="1:10" s="1" customFormat="1" x14ac:dyDescent="0.25">
      <c r="A43" s="52"/>
      <c r="B43" s="21" t="s">
        <v>39</v>
      </c>
      <c r="C43" s="40">
        <v>1</v>
      </c>
      <c r="D43" s="6"/>
      <c r="E43" s="6"/>
      <c r="F43" s="9">
        <f t="shared" si="1"/>
        <v>1</v>
      </c>
      <c r="G43" s="36"/>
      <c r="H43" s="25"/>
      <c r="I43" s="25">
        <v>1</v>
      </c>
      <c r="J43" s="28">
        <f t="shared" si="2"/>
        <v>1</v>
      </c>
    </row>
    <row r="44" spans="1:10" s="1" customFormat="1" x14ac:dyDescent="0.25">
      <c r="A44" s="52"/>
      <c r="B44" s="21" t="s">
        <v>9</v>
      </c>
      <c r="C44" s="40">
        <v>215</v>
      </c>
      <c r="D44" s="6">
        <v>122</v>
      </c>
      <c r="E44" s="6"/>
      <c r="F44" s="9">
        <f t="shared" si="1"/>
        <v>337</v>
      </c>
      <c r="G44" s="36"/>
      <c r="H44" s="25"/>
      <c r="I44" s="25">
        <v>215</v>
      </c>
      <c r="J44" s="28">
        <f t="shared" si="2"/>
        <v>215</v>
      </c>
    </row>
    <row r="45" spans="1:10" s="1" customFormat="1" x14ac:dyDescent="0.25">
      <c r="A45" s="52"/>
      <c r="B45" s="21" t="s">
        <v>22</v>
      </c>
      <c r="C45" s="40"/>
      <c r="D45" s="6">
        <v>1</v>
      </c>
      <c r="E45" s="6"/>
      <c r="F45" s="9">
        <f t="shared" si="1"/>
        <v>1</v>
      </c>
      <c r="G45" s="36"/>
      <c r="H45" s="25"/>
      <c r="I45" s="25"/>
      <c r="J45" s="28">
        <f t="shared" si="2"/>
        <v>0</v>
      </c>
    </row>
    <row r="46" spans="1:10" s="1" customFormat="1" x14ac:dyDescent="0.25">
      <c r="A46" s="52"/>
      <c r="B46" s="21" t="s">
        <v>10</v>
      </c>
      <c r="C46" s="40">
        <v>1</v>
      </c>
      <c r="D46" s="6"/>
      <c r="E46" s="6"/>
      <c r="F46" s="9">
        <f t="shared" si="1"/>
        <v>1</v>
      </c>
      <c r="G46" s="36"/>
      <c r="H46" s="25"/>
      <c r="I46" s="25">
        <v>1</v>
      </c>
      <c r="J46" s="28">
        <f t="shared" si="2"/>
        <v>1</v>
      </c>
    </row>
    <row r="47" spans="1:10" s="1" customFormat="1" x14ac:dyDescent="0.25">
      <c r="A47" s="52"/>
      <c r="B47" s="21" t="s">
        <v>23</v>
      </c>
      <c r="C47" s="40">
        <v>214</v>
      </c>
      <c r="D47" s="6">
        <v>92</v>
      </c>
      <c r="E47" s="6"/>
      <c r="F47" s="9">
        <f t="shared" si="1"/>
        <v>306</v>
      </c>
      <c r="G47" s="36"/>
      <c r="H47" s="25"/>
      <c r="I47" s="25">
        <v>214</v>
      </c>
      <c r="J47" s="28">
        <f t="shared" si="2"/>
        <v>214</v>
      </c>
    </row>
    <row r="48" spans="1:10" s="1" customFormat="1" x14ac:dyDescent="0.25">
      <c r="A48" s="52"/>
      <c r="B48" s="21" t="s">
        <v>41</v>
      </c>
      <c r="C48" s="40">
        <v>1</v>
      </c>
      <c r="D48" s="6"/>
      <c r="E48" s="6"/>
      <c r="F48" s="9">
        <f t="shared" si="1"/>
        <v>1</v>
      </c>
      <c r="G48" s="36"/>
      <c r="H48" s="25"/>
      <c r="I48" s="25">
        <v>1</v>
      </c>
      <c r="J48" s="28">
        <f t="shared" si="2"/>
        <v>1</v>
      </c>
    </row>
    <row r="49" spans="1:11" s="1" customFormat="1" x14ac:dyDescent="0.25">
      <c r="A49" s="52"/>
      <c r="B49" s="21" t="s">
        <v>8</v>
      </c>
      <c r="C49" s="40">
        <v>36</v>
      </c>
      <c r="D49" s="6">
        <v>47</v>
      </c>
      <c r="E49" s="6"/>
      <c r="F49" s="9">
        <f t="shared" si="1"/>
        <v>83</v>
      </c>
      <c r="G49" s="36"/>
      <c r="H49" s="25"/>
      <c r="I49" s="25">
        <v>36</v>
      </c>
      <c r="J49" s="28">
        <f t="shared" si="2"/>
        <v>36</v>
      </c>
    </row>
    <row r="50" spans="1:11" s="1" customFormat="1" x14ac:dyDescent="0.25">
      <c r="A50" s="52"/>
      <c r="B50" s="21" t="s">
        <v>36</v>
      </c>
      <c r="C50" s="40">
        <v>1</v>
      </c>
      <c r="D50" s="6">
        <v>1</v>
      </c>
      <c r="E50" s="6"/>
      <c r="F50" s="9">
        <f t="shared" si="1"/>
        <v>2</v>
      </c>
      <c r="G50" s="36"/>
      <c r="H50" s="25"/>
      <c r="I50" s="25">
        <v>1</v>
      </c>
      <c r="J50" s="28">
        <f t="shared" si="2"/>
        <v>1</v>
      </c>
    </row>
    <row r="51" spans="1:11" s="1" customFormat="1" x14ac:dyDescent="0.25">
      <c r="A51" s="52"/>
      <c r="B51" s="21" t="s">
        <v>37</v>
      </c>
      <c r="C51" s="40">
        <v>98</v>
      </c>
      <c r="D51" s="6">
        <v>230</v>
      </c>
      <c r="E51" s="6">
        <v>3</v>
      </c>
      <c r="F51" s="9">
        <f t="shared" si="1"/>
        <v>331</v>
      </c>
      <c r="G51" s="36">
        <v>2</v>
      </c>
      <c r="H51" s="25">
        <v>4</v>
      </c>
      <c r="I51" s="25">
        <v>88</v>
      </c>
      <c r="J51" s="28">
        <f t="shared" si="2"/>
        <v>94</v>
      </c>
    </row>
    <row r="52" spans="1:11" ht="15.75" thickBot="1" x14ac:dyDescent="0.3">
      <c r="A52" s="53"/>
      <c r="B52" s="22" t="s">
        <v>7</v>
      </c>
      <c r="C52" s="41">
        <v>351</v>
      </c>
      <c r="D52" s="10">
        <v>151</v>
      </c>
      <c r="E52" s="10">
        <v>1</v>
      </c>
      <c r="F52" s="11">
        <f t="shared" si="1"/>
        <v>503</v>
      </c>
      <c r="G52" s="37">
        <v>29</v>
      </c>
      <c r="H52" s="32"/>
      <c r="I52" s="32">
        <v>337</v>
      </c>
      <c r="J52" s="33">
        <f t="shared" si="2"/>
        <v>366</v>
      </c>
      <c r="K52" s="1"/>
    </row>
    <row r="53" spans="1:11" x14ac:dyDescent="0.25">
      <c r="A53" s="51">
        <v>2018</v>
      </c>
      <c r="B53" s="23" t="s">
        <v>0</v>
      </c>
      <c r="C53" s="39">
        <f>SUM(C54:C73)</f>
        <v>2604</v>
      </c>
      <c r="D53" s="7">
        <f>SUM(D54:D73)</f>
        <v>2274</v>
      </c>
      <c r="E53" s="7">
        <f t="shared" ref="E53" si="6">SUM(E54:E73)</f>
        <v>7</v>
      </c>
      <c r="F53" s="8">
        <f t="shared" si="1"/>
        <v>4885</v>
      </c>
      <c r="G53" s="35">
        <f t="shared" ref="G53:I53" si="7">SUM(G54:G73)</f>
        <v>109</v>
      </c>
      <c r="H53" s="30">
        <f t="shared" si="7"/>
        <v>8</v>
      </c>
      <c r="I53" s="30">
        <f t="shared" si="7"/>
        <v>2487</v>
      </c>
      <c r="J53" s="31">
        <f t="shared" si="2"/>
        <v>2604</v>
      </c>
      <c r="K53" s="1"/>
    </row>
    <row r="54" spans="1:11" x14ac:dyDescent="0.25">
      <c r="A54" s="52"/>
      <c r="B54" s="21" t="s">
        <v>5</v>
      </c>
      <c r="C54" s="40">
        <v>1014</v>
      </c>
      <c r="D54" s="6">
        <v>555</v>
      </c>
      <c r="E54" s="6"/>
      <c r="F54" s="9">
        <f t="shared" si="1"/>
        <v>1569</v>
      </c>
      <c r="G54" s="36"/>
      <c r="H54" s="25"/>
      <c r="I54" s="25">
        <v>1001</v>
      </c>
      <c r="J54" s="28">
        <f t="shared" si="2"/>
        <v>1001</v>
      </c>
      <c r="K54" s="1"/>
    </row>
    <row r="55" spans="1:11" x14ac:dyDescent="0.25">
      <c r="A55" s="52"/>
      <c r="B55" s="21" t="s">
        <v>42</v>
      </c>
      <c r="C55" s="40"/>
      <c r="D55" s="6">
        <v>1</v>
      </c>
      <c r="E55" s="6"/>
      <c r="F55" s="9">
        <f t="shared" si="1"/>
        <v>1</v>
      </c>
      <c r="G55" s="36"/>
      <c r="H55" s="25"/>
      <c r="I55" s="25"/>
      <c r="J55" s="28">
        <f t="shared" si="2"/>
        <v>0</v>
      </c>
      <c r="K55" s="1"/>
    </row>
    <row r="56" spans="1:11" x14ac:dyDescent="0.25">
      <c r="A56" s="52"/>
      <c r="B56" s="21" t="s">
        <v>17</v>
      </c>
      <c r="C56" s="40">
        <v>1</v>
      </c>
      <c r="D56" s="6">
        <v>1</v>
      </c>
      <c r="E56" s="6"/>
      <c r="F56" s="9">
        <f t="shared" si="1"/>
        <v>2</v>
      </c>
      <c r="G56" s="36"/>
      <c r="H56" s="25"/>
      <c r="I56" s="25">
        <v>1</v>
      </c>
      <c r="J56" s="28">
        <f t="shared" si="2"/>
        <v>1</v>
      </c>
      <c r="K56" s="1"/>
    </row>
    <row r="57" spans="1:11" x14ac:dyDescent="0.25">
      <c r="A57" s="52"/>
      <c r="B57" s="21" t="s">
        <v>6</v>
      </c>
      <c r="C57" s="40">
        <v>3</v>
      </c>
      <c r="D57" s="6">
        <v>2</v>
      </c>
      <c r="E57" s="6"/>
      <c r="F57" s="9">
        <f t="shared" si="1"/>
        <v>5</v>
      </c>
      <c r="G57" s="36"/>
      <c r="H57" s="25"/>
      <c r="I57" s="25">
        <v>3</v>
      </c>
      <c r="J57" s="28">
        <f t="shared" si="2"/>
        <v>3</v>
      </c>
      <c r="K57" s="1"/>
    </row>
    <row r="58" spans="1:11" x14ac:dyDescent="0.25">
      <c r="A58" s="52"/>
      <c r="B58" s="21" t="s">
        <v>9</v>
      </c>
      <c r="C58" s="40">
        <v>328</v>
      </c>
      <c r="D58" s="6">
        <v>312</v>
      </c>
      <c r="E58" s="6"/>
      <c r="F58" s="9">
        <f t="shared" si="1"/>
        <v>640</v>
      </c>
      <c r="G58" s="36">
        <v>1</v>
      </c>
      <c r="H58" s="25">
        <v>1</v>
      </c>
      <c r="I58" s="25">
        <v>323</v>
      </c>
      <c r="J58" s="28">
        <f t="shared" si="2"/>
        <v>325</v>
      </c>
      <c r="K58" s="1"/>
    </row>
    <row r="59" spans="1:11" x14ac:dyDescent="0.25">
      <c r="A59" s="52"/>
      <c r="B59" s="21" t="s">
        <v>43</v>
      </c>
      <c r="C59" s="40">
        <v>1</v>
      </c>
      <c r="D59" s="6"/>
      <c r="E59" s="6"/>
      <c r="F59" s="9">
        <f t="shared" si="1"/>
        <v>1</v>
      </c>
      <c r="G59" s="36"/>
      <c r="H59" s="25"/>
      <c r="I59" s="25">
        <v>1</v>
      </c>
      <c r="J59" s="28">
        <f t="shared" si="2"/>
        <v>1</v>
      </c>
      <c r="K59" s="1"/>
    </row>
    <row r="60" spans="1:11" x14ac:dyDescent="0.25">
      <c r="A60" s="52"/>
      <c r="B60" s="21" t="s">
        <v>44</v>
      </c>
      <c r="C60" s="40"/>
      <c r="D60" s="6">
        <v>1</v>
      </c>
      <c r="E60" s="6"/>
      <c r="F60" s="9">
        <f t="shared" si="1"/>
        <v>1</v>
      </c>
      <c r="G60" s="36"/>
      <c r="H60" s="25"/>
      <c r="I60" s="25"/>
      <c r="J60" s="28">
        <f t="shared" si="2"/>
        <v>0</v>
      </c>
      <c r="K60" s="1"/>
    </row>
    <row r="61" spans="1:11" x14ac:dyDescent="0.25">
      <c r="A61" s="52"/>
      <c r="B61" s="21" t="s">
        <v>13</v>
      </c>
      <c r="C61" s="40">
        <v>603</v>
      </c>
      <c r="D61" s="6">
        <v>245</v>
      </c>
      <c r="E61" s="6"/>
      <c r="F61" s="9">
        <f t="shared" si="1"/>
        <v>848</v>
      </c>
      <c r="G61" s="36">
        <v>11</v>
      </c>
      <c r="H61" s="25">
        <v>2</v>
      </c>
      <c r="I61" s="25">
        <v>541</v>
      </c>
      <c r="J61" s="28">
        <f t="shared" si="2"/>
        <v>554</v>
      </c>
      <c r="K61" s="1"/>
    </row>
    <row r="62" spans="1:11" x14ac:dyDescent="0.25">
      <c r="A62" s="52"/>
      <c r="B62" s="21" t="s">
        <v>12</v>
      </c>
      <c r="C62" s="40">
        <v>1</v>
      </c>
      <c r="D62" s="6"/>
      <c r="E62" s="6"/>
      <c r="F62" s="9">
        <f t="shared" si="1"/>
        <v>1</v>
      </c>
      <c r="G62" s="36"/>
      <c r="H62" s="25"/>
      <c r="I62" s="25">
        <v>1</v>
      </c>
      <c r="J62" s="28">
        <f t="shared" si="2"/>
        <v>1</v>
      </c>
      <c r="K62" s="1"/>
    </row>
    <row r="63" spans="1:11" x14ac:dyDescent="0.25">
      <c r="A63" s="52"/>
      <c r="B63" s="21" t="s">
        <v>31</v>
      </c>
      <c r="C63" s="40">
        <v>51</v>
      </c>
      <c r="D63" s="6">
        <v>59</v>
      </c>
      <c r="E63" s="6"/>
      <c r="F63" s="9">
        <f t="shared" si="1"/>
        <v>110</v>
      </c>
      <c r="G63" s="36"/>
      <c r="H63" s="25"/>
      <c r="I63" s="25">
        <v>50</v>
      </c>
      <c r="J63" s="28">
        <f t="shared" si="2"/>
        <v>50</v>
      </c>
      <c r="K63" s="1"/>
    </row>
    <row r="64" spans="1:11" x14ac:dyDescent="0.25">
      <c r="A64" s="52"/>
      <c r="B64" s="21" t="s">
        <v>45</v>
      </c>
      <c r="C64" s="40"/>
      <c r="D64" s="6">
        <v>1</v>
      </c>
      <c r="E64" s="6"/>
      <c r="F64" s="9">
        <f t="shared" si="1"/>
        <v>1</v>
      </c>
      <c r="G64" s="36"/>
      <c r="H64" s="25"/>
      <c r="I64" s="25"/>
      <c r="J64" s="28">
        <f t="shared" si="2"/>
        <v>0</v>
      </c>
      <c r="K64" s="1"/>
    </row>
    <row r="65" spans="1:11" x14ac:dyDescent="0.25">
      <c r="A65" s="52"/>
      <c r="B65" s="21" t="s">
        <v>32</v>
      </c>
      <c r="C65" s="40">
        <v>269</v>
      </c>
      <c r="D65" s="6">
        <v>218</v>
      </c>
      <c r="E65" s="6"/>
      <c r="F65" s="9">
        <f t="shared" si="1"/>
        <v>487</v>
      </c>
      <c r="G65" s="36">
        <v>1</v>
      </c>
      <c r="H65" s="25">
        <v>1</v>
      </c>
      <c r="I65" s="25">
        <v>260</v>
      </c>
      <c r="J65" s="28">
        <f t="shared" si="2"/>
        <v>262</v>
      </c>
      <c r="K65" s="1"/>
    </row>
    <row r="66" spans="1:11" x14ac:dyDescent="0.25">
      <c r="A66" s="52"/>
      <c r="B66" s="21" t="s">
        <v>46</v>
      </c>
      <c r="C66" s="40"/>
      <c r="D66" s="6">
        <v>1</v>
      </c>
      <c r="E66" s="6"/>
      <c r="F66" s="9">
        <f t="shared" si="1"/>
        <v>1</v>
      </c>
      <c r="G66" s="36"/>
      <c r="H66" s="25"/>
      <c r="I66" s="25"/>
      <c r="J66" s="28">
        <f t="shared" si="2"/>
        <v>0</v>
      </c>
      <c r="K66" s="1"/>
    </row>
    <row r="67" spans="1:11" x14ac:dyDescent="0.25">
      <c r="A67" s="52"/>
      <c r="B67" s="21" t="s">
        <v>23</v>
      </c>
      <c r="C67" s="40">
        <v>119</v>
      </c>
      <c r="D67" s="6">
        <v>437</v>
      </c>
      <c r="E67" s="6">
        <v>1</v>
      </c>
      <c r="F67" s="9">
        <f t="shared" si="1"/>
        <v>557</v>
      </c>
      <c r="G67" s="36"/>
      <c r="H67" s="25"/>
      <c r="I67" s="25">
        <v>117</v>
      </c>
      <c r="J67" s="28">
        <f t="shared" si="2"/>
        <v>117</v>
      </c>
      <c r="K67" s="1"/>
    </row>
    <row r="68" spans="1:11" x14ac:dyDescent="0.25">
      <c r="A68" s="52"/>
      <c r="B68" s="21" t="s">
        <v>47</v>
      </c>
      <c r="C68" s="40">
        <v>2</v>
      </c>
      <c r="D68" s="6"/>
      <c r="E68" s="6"/>
      <c r="F68" s="9">
        <f t="shared" si="1"/>
        <v>2</v>
      </c>
      <c r="G68" s="36"/>
      <c r="H68" s="25"/>
      <c r="I68" s="25">
        <v>2</v>
      </c>
      <c r="J68" s="28">
        <f t="shared" si="2"/>
        <v>2</v>
      </c>
      <c r="K68" s="1"/>
    </row>
    <row r="69" spans="1:11" x14ac:dyDescent="0.25">
      <c r="A69" s="52"/>
      <c r="B69" s="21" t="s">
        <v>24</v>
      </c>
      <c r="C69" s="40">
        <v>2</v>
      </c>
      <c r="D69" s="6"/>
      <c r="E69" s="6"/>
      <c r="F69" s="9">
        <f t="shared" ref="F69:F132" si="8">SUM(C69:E69)</f>
        <v>2</v>
      </c>
      <c r="G69" s="36"/>
      <c r="H69" s="25"/>
      <c r="I69" s="25">
        <v>2</v>
      </c>
      <c r="J69" s="28">
        <f t="shared" ref="J69:J132" si="9">SUM(G69:I69)</f>
        <v>2</v>
      </c>
      <c r="K69" s="1"/>
    </row>
    <row r="70" spans="1:11" x14ac:dyDescent="0.25">
      <c r="A70" s="52"/>
      <c r="B70" s="21" t="s">
        <v>8</v>
      </c>
      <c r="C70" s="40">
        <v>61</v>
      </c>
      <c r="D70" s="6">
        <v>169</v>
      </c>
      <c r="E70" s="6"/>
      <c r="F70" s="9">
        <f t="shared" si="8"/>
        <v>230</v>
      </c>
      <c r="G70" s="36">
        <v>1</v>
      </c>
      <c r="H70" s="25"/>
      <c r="I70" s="25">
        <v>60</v>
      </c>
      <c r="J70" s="28">
        <f t="shared" si="9"/>
        <v>61</v>
      </c>
      <c r="K70" s="1"/>
    </row>
    <row r="71" spans="1:11" x14ac:dyDescent="0.25">
      <c r="A71" s="52"/>
      <c r="B71" s="21" t="s">
        <v>48</v>
      </c>
      <c r="C71" s="40"/>
      <c r="D71" s="6">
        <v>1</v>
      </c>
      <c r="E71" s="6"/>
      <c r="F71" s="9">
        <f t="shared" si="8"/>
        <v>1</v>
      </c>
      <c r="G71" s="36"/>
      <c r="H71" s="25"/>
      <c r="I71" s="25"/>
      <c r="J71" s="28">
        <f t="shared" si="9"/>
        <v>0</v>
      </c>
      <c r="K71" s="1"/>
    </row>
    <row r="72" spans="1:11" x14ac:dyDescent="0.25">
      <c r="A72" s="52"/>
      <c r="B72" s="21" t="s">
        <v>37</v>
      </c>
      <c r="C72" s="40">
        <v>72</v>
      </c>
      <c r="D72" s="6">
        <v>206</v>
      </c>
      <c r="E72" s="6">
        <v>6</v>
      </c>
      <c r="F72" s="9">
        <f t="shared" si="8"/>
        <v>284</v>
      </c>
      <c r="G72" s="36">
        <v>3</v>
      </c>
      <c r="H72" s="25">
        <v>4</v>
      </c>
      <c r="I72" s="25">
        <v>64</v>
      </c>
      <c r="J72" s="28">
        <f t="shared" si="9"/>
        <v>71</v>
      </c>
      <c r="K72" s="1"/>
    </row>
    <row r="73" spans="1:11" ht="15.75" thickBot="1" x14ac:dyDescent="0.3">
      <c r="A73" s="53"/>
      <c r="B73" s="22" t="s">
        <v>7</v>
      </c>
      <c r="C73" s="41">
        <v>77</v>
      </c>
      <c r="D73" s="10">
        <v>65</v>
      </c>
      <c r="E73" s="10"/>
      <c r="F73" s="11">
        <f t="shared" si="8"/>
        <v>142</v>
      </c>
      <c r="G73" s="37">
        <v>92</v>
      </c>
      <c r="H73" s="32"/>
      <c r="I73" s="32">
        <v>61</v>
      </c>
      <c r="J73" s="33">
        <f t="shared" si="9"/>
        <v>153</v>
      </c>
      <c r="K73" s="1"/>
    </row>
    <row r="74" spans="1:11" x14ac:dyDescent="0.25">
      <c r="A74" s="51">
        <v>2019</v>
      </c>
      <c r="B74" s="23" t="s">
        <v>0</v>
      </c>
      <c r="C74" s="39">
        <f>SUM(C75:C100)</f>
        <v>3239</v>
      </c>
      <c r="D74" s="7">
        <f t="shared" ref="D74:E74" si="10">SUM(D75:D100)</f>
        <v>2304</v>
      </c>
      <c r="E74" s="7">
        <f t="shared" si="10"/>
        <v>24</v>
      </c>
      <c r="F74" s="8">
        <f t="shared" si="8"/>
        <v>5567</v>
      </c>
      <c r="G74" s="35">
        <f t="shared" ref="G74:I74" si="11">SUM(G75:G100)</f>
        <v>123</v>
      </c>
      <c r="H74" s="30">
        <f t="shared" si="11"/>
        <v>11</v>
      </c>
      <c r="I74" s="30">
        <f t="shared" si="11"/>
        <v>3105</v>
      </c>
      <c r="J74" s="31">
        <f t="shared" si="9"/>
        <v>3239</v>
      </c>
      <c r="K74" s="1"/>
    </row>
    <row r="75" spans="1:11" x14ac:dyDescent="0.25">
      <c r="A75" s="52"/>
      <c r="B75" s="21" t="s">
        <v>5</v>
      </c>
      <c r="C75" s="40">
        <v>981</v>
      </c>
      <c r="D75" s="6">
        <v>554</v>
      </c>
      <c r="E75" s="6">
        <v>1</v>
      </c>
      <c r="F75" s="9">
        <f t="shared" si="8"/>
        <v>1536</v>
      </c>
      <c r="G75" s="36">
        <v>5</v>
      </c>
      <c r="H75" s="25"/>
      <c r="I75" s="25">
        <v>954</v>
      </c>
      <c r="J75" s="28">
        <f t="shared" si="9"/>
        <v>959</v>
      </c>
      <c r="K75" s="1"/>
    </row>
    <row r="76" spans="1:11" x14ac:dyDescent="0.25">
      <c r="A76" s="52"/>
      <c r="B76" s="21" t="s">
        <v>21</v>
      </c>
      <c r="C76" s="40">
        <v>4</v>
      </c>
      <c r="D76" s="6"/>
      <c r="E76" s="6"/>
      <c r="F76" s="9">
        <f t="shared" si="8"/>
        <v>4</v>
      </c>
      <c r="G76" s="36"/>
      <c r="H76" s="25"/>
      <c r="I76" s="25">
        <v>4</v>
      </c>
      <c r="J76" s="28">
        <f t="shared" si="9"/>
        <v>4</v>
      </c>
      <c r="K76" s="1"/>
    </row>
    <row r="77" spans="1:11" x14ac:dyDescent="0.25">
      <c r="A77" s="52"/>
      <c r="B77" s="21" t="s">
        <v>9</v>
      </c>
      <c r="C77" s="40">
        <v>428</v>
      </c>
      <c r="D77" s="6">
        <v>387</v>
      </c>
      <c r="E77" s="6">
        <v>4</v>
      </c>
      <c r="F77" s="9">
        <f t="shared" si="8"/>
        <v>819</v>
      </c>
      <c r="G77" s="36">
        <v>1</v>
      </c>
      <c r="H77" s="25"/>
      <c r="I77" s="25">
        <v>409</v>
      </c>
      <c r="J77" s="28">
        <f t="shared" si="9"/>
        <v>410</v>
      </c>
      <c r="K77" s="1"/>
    </row>
    <row r="78" spans="1:11" x14ac:dyDescent="0.25">
      <c r="A78" s="52"/>
      <c r="B78" s="21" t="s">
        <v>49</v>
      </c>
      <c r="C78" s="40">
        <v>1</v>
      </c>
      <c r="D78" s="6"/>
      <c r="E78" s="6"/>
      <c r="F78" s="9">
        <f t="shared" si="8"/>
        <v>1</v>
      </c>
      <c r="G78" s="36"/>
      <c r="H78" s="25"/>
      <c r="I78" s="25">
        <v>1</v>
      </c>
      <c r="J78" s="28">
        <f t="shared" si="9"/>
        <v>1</v>
      </c>
      <c r="K78" s="1"/>
    </row>
    <row r="79" spans="1:11" x14ac:dyDescent="0.25">
      <c r="A79" s="52"/>
      <c r="B79" s="21" t="s">
        <v>13</v>
      </c>
      <c r="C79" s="40">
        <v>904</v>
      </c>
      <c r="D79" s="6">
        <v>461</v>
      </c>
      <c r="E79" s="6">
        <v>2</v>
      </c>
      <c r="F79" s="9">
        <f t="shared" si="8"/>
        <v>1367</v>
      </c>
      <c r="G79" s="36">
        <v>1</v>
      </c>
      <c r="H79" s="25">
        <v>2</v>
      </c>
      <c r="I79" s="25">
        <v>890</v>
      </c>
      <c r="J79" s="28">
        <f t="shared" si="9"/>
        <v>893</v>
      </c>
      <c r="K79" s="1"/>
    </row>
    <row r="80" spans="1:11" x14ac:dyDescent="0.25">
      <c r="A80" s="52"/>
      <c r="B80" s="21" t="s">
        <v>12</v>
      </c>
      <c r="C80" s="40">
        <v>1</v>
      </c>
      <c r="D80" s="6"/>
      <c r="E80" s="6"/>
      <c r="F80" s="9">
        <f t="shared" si="8"/>
        <v>1</v>
      </c>
      <c r="G80" s="36"/>
      <c r="H80" s="25"/>
      <c r="I80" s="25"/>
      <c r="J80" s="28">
        <f t="shared" si="9"/>
        <v>0</v>
      </c>
      <c r="K80" s="1"/>
    </row>
    <row r="81" spans="1:11" x14ac:dyDescent="0.25">
      <c r="A81" s="52"/>
      <c r="B81" s="21" t="s">
        <v>50</v>
      </c>
      <c r="C81" s="40">
        <v>1</v>
      </c>
      <c r="D81" s="6"/>
      <c r="E81" s="6"/>
      <c r="F81" s="9">
        <f t="shared" si="8"/>
        <v>1</v>
      </c>
      <c r="G81" s="36"/>
      <c r="H81" s="25"/>
      <c r="I81" s="25">
        <v>1</v>
      </c>
      <c r="J81" s="28">
        <f t="shared" si="9"/>
        <v>1</v>
      </c>
      <c r="K81" s="1"/>
    </row>
    <row r="82" spans="1:11" x14ac:dyDescent="0.25">
      <c r="A82" s="52"/>
      <c r="B82" s="21" t="s">
        <v>51</v>
      </c>
      <c r="C82" s="40">
        <v>1</v>
      </c>
      <c r="D82" s="6"/>
      <c r="E82" s="6"/>
      <c r="F82" s="9">
        <f t="shared" si="8"/>
        <v>1</v>
      </c>
      <c r="G82" s="36"/>
      <c r="H82" s="25"/>
      <c r="I82" s="25">
        <v>1</v>
      </c>
      <c r="J82" s="28">
        <f t="shared" si="9"/>
        <v>1</v>
      </c>
      <c r="K82" s="1"/>
    </row>
    <row r="83" spans="1:11" x14ac:dyDescent="0.25">
      <c r="A83" s="52"/>
      <c r="B83" s="21" t="s">
        <v>52</v>
      </c>
      <c r="C83" s="40"/>
      <c r="D83" s="6"/>
      <c r="E83" s="6">
        <v>3</v>
      </c>
      <c r="F83" s="9">
        <f t="shared" si="8"/>
        <v>3</v>
      </c>
      <c r="G83" s="36"/>
      <c r="H83" s="25"/>
      <c r="I83" s="25"/>
      <c r="J83" s="28">
        <f t="shared" si="9"/>
        <v>0</v>
      </c>
      <c r="K83" s="1"/>
    </row>
    <row r="84" spans="1:11" x14ac:dyDescent="0.25">
      <c r="A84" s="52"/>
      <c r="B84" s="21" t="s">
        <v>14</v>
      </c>
      <c r="C84" s="40">
        <v>2</v>
      </c>
      <c r="D84" s="6"/>
      <c r="E84" s="6"/>
      <c r="F84" s="9">
        <f t="shared" si="8"/>
        <v>2</v>
      </c>
      <c r="G84" s="36"/>
      <c r="H84" s="25"/>
      <c r="I84" s="25">
        <v>2</v>
      </c>
      <c r="J84" s="28">
        <f t="shared" si="9"/>
        <v>2</v>
      </c>
      <c r="K84" s="1"/>
    </row>
    <row r="85" spans="1:11" x14ac:dyDescent="0.25">
      <c r="A85" s="52"/>
      <c r="B85" s="21" t="s">
        <v>30</v>
      </c>
      <c r="C85" s="40">
        <v>2</v>
      </c>
      <c r="D85" s="6"/>
      <c r="E85" s="6"/>
      <c r="F85" s="9">
        <f t="shared" si="8"/>
        <v>2</v>
      </c>
      <c r="G85" s="36"/>
      <c r="H85" s="25"/>
      <c r="I85" s="25">
        <v>2</v>
      </c>
      <c r="J85" s="28">
        <f t="shared" si="9"/>
        <v>2</v>
      </c>
      <c r="K85" s="1"/>
    </row>
    <row r="86" spans="1:11" x14ac:dyDescent="0.25">
      <c r="A86" s="52"/>
      <c r="B86" s="21" t="s">
        <v>11</v>
      </c>
      <c r="C86" s="40">
        <v>2</v>
      </c>
      <c r="D86" s="6"/>
      <c r="E86" s="6"/>
      <c r="F86" s="9">
        <f t="shared" si="8"/>
        <v>2</v>
      </c>
      <c r="G86" s="36"/>
      <c r="H86" s="25"/>
      <c r="I86" s="25">
        <v>2</v>
      </c>
      <c r="J86" s="28">
        <f t="shared" si="9"/>
        <v>2</v>
      </c>
      <c r="K86" s="1"/>
    </row>
    <row r="87" spans="1:11" x14ac:dyDescent="0.25">
      <c r="A87" s="52"/>
      <c r="B87" s="21" t="s">
        <v>31</v>
      </c>
      <c r="C87" s="40">
        <v>88</v>
      </c>
      <c r="D87" s="6">
        <v>92</v>
      </c>
      <c r="E87" s="6">
        <v>2</v>
      </c>
      <c r="F87" s="9">
        <f t="shared" si="8"/>
        <v>182</v>
      </c>
      <c r="G87" s="36"/>
      <c r="H87" s="25"/>
      <c r="I87" s="25">
        <v>86</v>
      </c>
      <c r="J87" s="28">
        <f t="shared" si="9"/>
        <v>86</v>
      </c>
      <c r="K87" s="1"/>
    </row>
    <row r="88" spans="1:11" x14ac:dyDescent="0.25">
      <c r="A88" s="52"/>
      <c r="B88" s="21" t="s">
        <v>39</v>
      </c>
      <c r="C88" s="40"/>
      <c r="D88" s="6">
        <v>1</v>
      </c>
      <c r="E88" s="6">
        <v>1</v>
      </c>
      <c r="F88" s="9">
        <f t="shared" si="8"/>
        <v>2</v>
      </c>
      <c r="G88" s="36"/>
      <c r="H88" s="25"/>
      <c r="I88" s="25"/>
      <c r="J88" s="28">
        <f t="shared" si="9"/>
        <v>0</v>
      </c>
      <c r="K88" s="1"/>
    </row>
    <row r="89" spans="1:11" x14ac:dyDescent="0.25">
      <c r="A89" s="52"/>
      <c r="B89" s="21" t="s">
        <v>32</v>
      </c>
      <c r="C89" s="40">
        <v>354</v>
      </c>
      <c r="D89" s="6">
        <v>257</v>
      </c>
      <c r="E89" s="6">
        <v>5</v>
      </c>
      <c r="F89" s="9">
        <f t="shared" si="8"/>
        <v>616</v>
      </c>
      <c r="G89" s="36">
        <v>1</v>
      </c>
      <c r="H89" s="25">
        <v>1</v>
      </c>
      <c r="I89" s="25">
        <v>330</v>
      </c>
      <c r="J89" s="28">
        <f t="shared" si="9"/>
        <v>332</v>
      </c>
      <c r="K89" s="1"/>
    </row>
    <row r="90" spans="1:11" x14ac:dyDescent="0.25">
      <c r="A90" s="52"/>
      <c r="B90" s="21" t="s">
        <v>56</v>
      </c>
      <c r="C90" s="40">
        <v>1</v>
      </c>
      <c r="D90" s="6">
        <v>4</v>
      </c>
      <c r="E90" s="6"/>
      <c r="F90" s="9">
        <f t="shared" si="8"/>
        <v>5</v>
      </c>
      <c r="G90" s="36"/>
      <c r="H90" s="25"/>
      <c r="I90" s="25">
        <v>1</v>
      </c>
      <c r="J90" s="28">
        <f t="shared" si="9"/>
        <v>1</v>
      </c>
      <c r="K90" s="1"/>
    </row>
    <row r="91" spans="1:11" x14ac:dyDescent="0.25">
      <c r="A91" s="52"/>
      <c r="B91" s="21" t="s">
        <v>53</v>
      </c>
      <c r="C91" s="40"/>
      <c r="D91" s="6">
        <v>1</v>
      </c>
      <c r="E91" s="6"/>
      <c r="F91" s="9">
        <f t="shared" si="8"/>
        <v>1</v>
      </c>
      <c r="G91" s="36"/>
      <c r="H91" s="25"/>
      <c r="I91" s="25"/>
      <c r="J91" s="28">
        <f t="shared" si="9"/>
        <v>0</v>
      </c>
      <c r="K91" s="1"/>
    </row>
    <row r="92" spans="1:11" x14ac:dyDescent="0.25">
      <c r="A92" s="52"/>
      <c r="B92" s="21" t="s">
        <v>23</v>
      </c>
      <c r="C92" s="40">
        <v>260</v>
      </c>
      <c r="D92" s="6">
        <v>234</v>
      </c>
      <c r="E92" s="6">
        <v>1</v>
      </c>
      <c r="F92" s="9">
        <f t="shared" si="8"/>
        <v>495</v>
      </c>
      <c r="G92" s="36"/>
      <c r="H92" s="25"/>
      <c r="I92" s="25">
        <v>250</v>
      </c>
      <c r="J92" s="28">
        <f t="shared" si="9"/>
        <v>250</v>
      </c>
      <c r="K92" s="1"/>
    </row>
    <row r="93" spans="1:11" x14ac:dyDescent="0.25">
      <c r="A93" s="52"/>
      <c r="B93" s="21" t="s">
        <v>54</v>
      </c>
      <c r="C93" s="40"/>
      <c r="D93" s="6"/>
      <c r="E93" s="6">
        <v>1</v>
      </c>
      <c r="F93" s="9">
        <f t="shared" si="8"/>
        <v>1</v>
      </c>
      <c r="G93" s="36"/>
      <c r="H93" s="25"/>
      <c r="I93" s="25"/>
      <c r="J93" s="28">
        <f t="shared" si="9"/>
        <v>0</v>
      </c>
      <c r="K93" s="1"/>
    </row>
    <row r="94" spans="1:11" x14ac:dyDescent="0.25">
      <c r="A94" s="52"/>
      <c r="B94" s="21" t="s">
        <v>8</v>
      </c>
      <c r="C94" s="40">
        <v>106</v>
      </c>
      <c r="D94" s="6">
        <v>76</v>
      </c>
      <c r="E94" s="6"/>
      <c r="F94" s="9">
        <f t="shared" si="8"/>
        <v>182</v>
      </c>
      <c r="G94" s="36"/>
      <c r="H94" s="25"/>
      <c r="I94" s="25">
        <v>101</v>
      </c>
      <c r="J94" s="28">
        <f t="shared" si="9"/>
        <v>101</v>
      </c>
      <c r="K94" s="1"/>
    </row>
    <row r="95" spans="1:11" x14ac:dyDescent="0.25">
      <c r="A95" s="52"/>
      <c r="B95" s="21" t="s">
        <v>55</v>
      </c>
      <c r="C95" s="40"/>
      <c r="D95" s="6">
        <v>1</v>
      </c>
      <c r="E95" s="6"/>
      <c r="F95" s="9">
        <f t="shared" si="8"/>
        <v>1</v>
      </c>
      <c r="G95" s="36"/>
      <c r="H95" s="25"/>
      <c r="I95" s="25"/>
      <c r="J95" s="28">
        <f t="shared" si="9"/>
        <v>0</v>
      </c>
      <c r="K95" s="1"/>
    </row>
    <row r="96" spans="1:11" x14ac:dyDescent="0.25">
      <c r="A96" s="52"/>
      <c r="B96" s="21" t="s">
        <v>57</v>
      </c>
      <c r="C96" s="40">
        <v>1</v>
      </c>
      <c r="D96" s="6"/>
      <c r="E96" s="6"/>
      <c r="F96" s="9">
        <f t="shared" si="8"/>
        <v>1</v>
      </c>
      <c r="G96" s="36"/>
      <c r="H96" s="25">
        <v>1</v>
      </c>
      <c r="I96" s="25"/>
      <c r="J96" s="28">
        <f t="shared" si="9"/>
        <v>1</v>
      </c>
      <c r="K96" s="1"/>
    </row>
    <row r="97" spans="1:11" x14ac:dyDescent="0.25">
      <c r="A97" s="52"/>
      <c r="B97" s="21" t="s">
        <v>16</v>
      </c>
      <c r="C97" s="40">
        <v>1</v>
      </c>
      <c r="D97" s="6"/>
      <c r="E97" s="6"/>
      <c r="F97" s="9">
        <f t="shared" si="8"/>
        <v>1</v>
      </c>
      <c r="G97" s="36"/>
      <c r="H97" s="25"/>
      <c r="I97" s="25">
        <v>1</v>
      </c>
      <c r="J97" s="28">
        <f t="shared" si="9"/>
        <v>1</v>
      </c>
      <c r="K97" s="1"/>
    </row>
    <row r="98" spans="1:11" x14ac:dyDescent="0.25">
      <c r="A98" s="52"/>
      <c r="B98" s="21" t="s">
        <v>58</v>
      </c>
      <c r="C98" s="40">
        <v>1</v>
      </c>
      <c r="D98" s="6"/>
      <c r="E98" s="6"/>
      <c r="F98" s="9">
        <f t="shared" si="8"/>
        <v>1</v>
      </c>
      <c r="G98" s="36"/>
      <c r="H98" s="25"/>
      <c r="I98" s="25">
        <v>1</v>
      </c>
      <c r="J98" s="28">
        <f t="shared" si="9"/>
        <v>1</v>
      </c>
      <c r="K98" s="1"/>
    </row>
    <row r="99" spans="1:11" x14ac:dyDescent="0.25">
      <c r="A99" s="52"/>
      <c r="B99" s="21" t="s">
        <v>37</v>
      </c>
      <c r="C99" s="40">
        <v>56</v>
      </c>
      <c r="D99" s="6">
        <v>201</v>
      </c>
      <c r="E99" s="6">
        <v>3</v>
      </c>
      <c r="F99" s="9">
        <f t="shared" si="8"/>
        <v>260</v>
      </c>
      <c r="G99" s="36">
        <v>3</v>
      </c>
      <c r="H99" s="25">
        <v>7</v>
      </c>
      <c r="I99" s="25">
        <v>46</v>
      </c>
      <c r="J99" s="28">
        <f t="shared" si="9"/>
        <v>56</v>
      </c>
      <c r="K99" s="1"/>
    </row>
    <row r="100" spans="1:11" ht="15.75" thickBot="1" x14ac:dyDescent="0.3">
      <c r="A100" s="53"/>
      <c r="B100" s="22" t="s">
        <v>7</v>
      </c>
      <c r="C100" s="41">
        <v>44</v>
      </c>
      <c r="D100" s="10">
        <v>35</v>
      </c>
      <c r="E100" s="10">
        <v>1</v>
      </c>
      <c r="F100" s="11">
        <f t="shared" si="8"/>
        <v>80</v>
      </c>
      <c r="G100" s="37">
        <v>112</v>
      </c>
      <c r="H100" s="32"/>
      <c r="I100" s="32">
        <v>23</v>
      </c>
      <c r="J100" s="33">
        <f t="shared" si="9"/>
        <v>135</v>
      </c>
      <c r="K100" s="1"/>
    </row>
    <row r="101" spans="1:11" x14ac:dyDescent="0.25">
      <c r="A101" s="52">
        <v>2020</v>
      </c>
      <c r="B101" s="29" t="s">
        <v>0</v>
      </c>
      <c r="C101" s="42">
        <f>SUM(C102:C136)</f>
        <v>1849</v>
      </c>
      <c r="D101" s="12">
        <f t="shared" ref="D101:E101" si="12">SUM(D102:D136)</f>
        <v>3406</v>
      </c>
      <c r="E101" s="12">
        <f t="shared" si="12"/>
        <v>3</v>
      </c>
      <c r="F101" s="16">
        <f t="shared" si="8"/>
        <v>5258</v>
      </c>
      <c r="G101" s="38">
        <f t="shared" ref="G101:I101" si="13">SUM(G102:G136)</f>
        <v>102</v>
      </c>
      <c r="H101" s="26">
        <f t="shared" si="13"/>
        <v>7</v>
      </c>
      <c r="I101" s="26">
        <f t="shared" si="13"/>
        <v>1740</v>
      </c>
      <c r="J101" s="27">
        <f t="shared" si="9"/>
        <v>1849</v>
      </c>
      <c r="K101" s="1"/>
    </row>
    <row r="102" spans="1:11" x14ac:dyDescent="0.25">
      <c r="A102" s="52"/>
      <c r="B102" s="21" t="s">
        <v>5</v>
      </c>
      <c r="C102" s="40">
        <v>662</v>
      </c>
      <c r="D102" s="6">
        <v>1648</v>
      </c>
      <c r="E102" s="6"/>
      <c r="F102" s="9">
        <f t="shared" si="8"/>
        <v>2310</v>
      </c>
      <c r="G102" s="36">
        <v>91</v>
      </c>
      <c r="H102" s="25"/>
      <c r="I102" s="25">
        <v>571</v>
      </c>
      <c r="J102" s="28">
        <f t="shared" si="9"/>
        <v>662</v>
      </c>
      <c r="K102" s="1"/>
    </row>
    <row r="103" spans="1:11" x14ac:dyDescent="0.25">
      <c r="A103" s="52"/>
      <c r="B103" s="21" t="s">
        <v>59</v>
      </c>
      <c r="C103" s="40">
        <v>1</v>
      </c>
      <c r="D103" s="6"/>
      <c r="E103" s="6"/>
      <c r="F103" s="9">
        <f t="shared" si="8"/>
        <v>1</v>
      </c>
      <c r="G103" s="36"/>
      <c r="H103" s="25"/>
      <c r="I103" s="25">
        <v>1</v>
      </c>
      <c r="J103" s="28">
        <f t="shared" si="9"/>
        <v>1</v>
      </c>
      <c r="K103" s="1"/>
    </row>
    <row r="104" spans="1:11" x14ac:dyDescent="0.25">
      <c r="A104" s="52"/>
      <c r="B104" s="21" t="s">
        <v>21</v>
      </c>
      <c r="C104" s="40">
        <v>1</v>
      </c>
      <c r="D104" s="6">
        <v>5</v>
      </c>
      <c r="E104" s="6"/>
      <c r="F104" s="9">
        <f t="shared" si="8"/>
        <v>6</v>
      </c>
      <c r="G104" s="36"/>
      <c r="H104" s="25"/>
      <c r="I104" s="25">
        <v>1</v>
      </c>
      <c r="J104" s="28">
        <f t="shared" si="9"/>
        <v>1</v>
      </c>
      <c r="K104" s="1"/>
    </row>
    <row r="105" spans="1:11" x14ac:dyDescent="0.25">
      <c r="A105" s="52"/>
      <c r="B105" s="21" t="s">
        <v>60</v>
      </c>
      <c r="C105" s="40"/>
      <c r="D105" s="6">
        <v>2</v>
      </c>
      <c r="E105" s="6"/>
      <c r="F105" s="9">
        <f t="shared" si="8"/>
        <v>2</v>
      </c>
      <c r="G105" s="36"/>
      <c r="H105" s="25"/>
      <c r="I105" s="25"/>
      <c r="J105" s="28">
        <f t="shared" si="9"/>
        <v>0</v>
      </c>
      <c r="K105" s="1"/>
    </row>
    <row r="106" spans="1:11" x14ac:dyDescent="0.25">
      <c r="A106" s="52"/>
      <c r="B106" s="21" t="s">
        <v>9</v>
      </c>
      <c r="C106" s="40">
        <v>159</v>
      </c>
      <c r="D106" s="6">
        <v>387</v>
      </c>
      <c r="E106" s="6"/>
      <c r="F106" s="9">
        <f t="shared" si="8"/>
        <v>546</v>
      </c>
      <c r="G106" s="36">
        <v>6</v>
      </c>
      <c r="H106" s="25"/>
      <c r="I106" s="25">
        <v>153</v>
      </c>
      <c r="J106" s="28">
        <f t="shared" si="9"/>
        <v>159</v>
      </c>
      <c r="K106" s="1"/>
    </row>
    <row r="107" spans="1:11" x14ac:dyDescent="0.25">
      <c r="A107" s="52"/>
      <c r="B107" s="21" t="s">
        <v>49</v>
      </c>
      <c r="C107" s="40">
        <v>1</v>
      </c>
      <c r="D107" s="6"/>
      <c r="E107" s="6"/>
      <c r="F107" s="9">
        <f t="shared" si="8"/>
        <v>1</v>
      </c>
      <c r="G107" s="36"/>
      <c r="H107" s="25"/>
      <c r="I107" s="25">
        <v>1</v>
      </c>
      <c r="J107" s="28">
        <f t="shared" si="9"/>
        <v>1</v>
      </c>
      <c r="K107" s="1"/>
    </row>
    <row r="108" spans="1:11" x14ac:dyDescent="0.25">
      <c r="A108" s="52"/>
      <c r="B108" s="21" t="s">
        <v>13</v>
      </c>
      <c r="C108" s="40">
        <v>533</v>
      </c>
      <c r="D108" s="6">
        <v>375</v>
      </c>
      <c r="E108" s="6"/>
      <c r="F108" s="9">
        <f t="shared" si="8"/>
        <v>908</v>
      </c>
      <c r="G108" s="36">
        <v>3</v>
      </c>
      <c r="H108" s="25"/>
      <c r="I108" s="25">
        <v>530</v>
      </c>
      <c r="J108" s="28">
        <f t="shared" si="9"/>
        <v>533</v>
      </c>
      <c r="K108" s="1"/>
    </row>
    <row r="109" spans="1:11" x14ac:dyDescent="0.25">
      <c r="A109" s="52"/>
      <c r="B109" s="21" t="s">
        <v>15</v>
      </c>
      <c r="C109" s="40"/>
      <c r="D109" s="6">
        <v>1</v>
      </c>
      <c r="E109" s="6"/>
      <c r="F109" s="9">
        <f t="shared" si="8"/>
        <v>1</v>
      </c>
      <c r="G109" s="36"/>
      <c r="H109" s="25"/>
      <c r="I109" s="25"/>
      <c r="J109" s="28">
        <f t="shared" si="9"/>
        <v>0</v>
      </c>
      <c r="K109" s="1"/>
    </row>
    <row r="110" spans="1:11" x14ac:dyDescent="0.25">
      <c r="A110" s="52"/>
      <c r="B110" s="21" t="s">
        <v>12</v>
      </c>
      <c r="C110" s="40"/>
      <c r="D110" s="6">
        <v>1</v>
      </c>
      <c r="E110" s="6"/>
      <c r="F110" s="9">
        <f t="shared" si="8"/>
        <v>1</v>
      </c>
      <c r="G110" s="36"/>
      <c r="H110" s="25"/>
      <c r="I110" s="25"/>
      <c r="J110" s="28">
        <f t="shared" si="9"/>
        <v>0</v>
      </c>
      <c r="K110" s="1"/>
    </row>
    <row r="111" spans="1:11" x14ac:dyDescent="0.25">
      <c r="A111" s="52"/>
      <c r="B111" s="21" t="s">
        <v>38</v>
      </c>
      <c r="C111" s="40">
        <v>2</v>
      </c>
      <c r="D111" s="6">
        <v>3</v>
      </c>
      <c r="E111" s="6"/>
      <c r="F111" s="9">
        <f t="shared" si="8"/>
        <v>5</v>
      </c>
      <c r="G111" s="36"/>
      <c r="H111" s="25"/>
      <c r="I111" s="25">
        <v>2</v>
      </c>
      <c r="J111" s="28">
        <f t="shared" si="9"/>
        <v>2</v>
      </c>
      <c r="K111" s="1"/>
    </row>
    <row r="112" spans="1:11" x14ac:dyDescent="0.25">
      <c r="A112" s="52"/>
      <c r="B112" s="21" t="s">
        <v>61</v>
      </c>
      <c r="C112" s="40"/>
      <c r="D112" s="6">
        <v>2</v>
      </c>
      <c r="E112" s="6"/>
      <c r="F112" s="9">
        <f t="shared" si="8"/>
        <v>2</v>
      </c>
      <c r="G112" s="36"/>
      <c r="H112" s="25"/>
      <c r="I112" s="25"/>
      <c r="J112" s="28">
        <f t="shared" si="9"/>
        <v>0</v>
      </c>
      <c r="K112" s="1"/>
    </row>
    <row r="113" spans="1:11" x14ac:dyDescent="0.25">
      <c r="A113" s="52"/>
      <c r="B113" s="21" t="s">
        <v>62</v>
      </c>
      <c r="C113" s="40">
        <v>1</v>
      </c>
      <c r="D113" s="6">
        <v>1</v>
      </c>
      <c r="E113" s="6"/>
      <c r="F113" s="9">
        <f t="shared" si="8"/>
        <v>2</v>
      </c>
      <c r="G113" s="36"/>
      <c r="H113" s="25"/>
      <c r="I113" s="25">
        <v>1</v>
      </c>
      <c r="J113" s="28">
        <f t="shared" si="9"/>
        <v>1</v>
      </c>
      <c r="K113" s="1"/>
    </row>
    <row r="114" spans="1:11" x14ac:dyDescent="0.25">
      <c r="A114" s="52"/>
      <c r="B114" s="21" t="s">
        <v>31</v>
      </c>
      <c r="C114" s="40">
        <v>68</v>
      </c>
      <c r="D114" s="6">
        <v>100</v>
      </c>
      <c r="E114" s="6"/>
      <c r="F114" s="9">
        <f t="shared" si="8"/>
        <v>168</v>
      </c>
      <c r="G114" s="36"/>
      <c r="H114" s="25"/>
      <c r="I114" s="25">
        <v>68</v>
      </c>
      <c r="J114" s="28">
        <f t="shared" si="9"/>
        <v>68</v>
      </c>
      <c r="K114" s="1"/>
    </row>
    <row r="115" spans="1:11" x14ac:dyDescent="0.25">
      <c r="A115" s="52"/>
      <c r="B115" s="21" t="s">
        <v>45</v>
      </c>
      <c r="C115" s="40">
        <v>1</v>
      </c>
      <c r="D115" s="6"/>
      <c r="E115" s="6"/>
      <c r="F115" s="9">
        <f t="shared" si="8"/>
        <v>1</v>
      </c>
      <c r="G115" s="36"/>
      <c r="H115" s="25"/>
      <c r="I115" s="25">
        <v>1</v>
      </c>
      <c r="J115" s="28">
        <f t="shared" si="9"/>
        <v>1</v>
      </c>
      <c r="K115" s="1"/>
    </row>
    <row r="116" spans="1:11" x14ac:dyDescent="0.25">
      <c r="A116" s="52"/>
      <c r="B116" s="21" t="s">
        <v>63</v>
      </c>
      <c r="C116" s="40"/>
      <c r="D116" s="6">
        <v>1</v>
      </c>
      <c r="E116" s="6"/>
      <c r="F116" s="9">
        <f t="shared" si="8"/>
        <v>1</v>
      </c>
      <c r="G116" s="36"/>
      <c r="H116" s="25"/>
      <c r="I116" s="25"/>
      <c r="J116" s="28">
        <f t="shared" si="9"/>
        <v>0</v>
      </c>
      <c r="K116" s="1"/>
    </row>
    <row r="117" spans="1:11" x14ac:dyDescent="0.25">
      <c r="A117" s="52"/>
      <c r="B117" s="21" t="s">
        <v>39</v>
      </c>
      <c r="C117" s="40">
        <v>5</v>
      </c>
      <c r="D117" s="6"/>
      <c r="E117" s="6"/>
      <c r="F117" s="9">
        <f t="shared" si="8"/>
        <v>5</v>
      </c>
      <c r="G117" s="36"/>
      <c r="H117" s="25"/>
      <c r="I117" s="25">
        <v>5</v>
      </c>
      <c r="J117" s="28">
        <f t="shared" si="9"/>
        <v>5</v>
      </c>
      <c r="K117" s="1"/>
    </row>
    <row r="118" spans="1:11" x14ac:dyDescent="0.25">
      <c r="A118" s="52"/>
      <c r="B118" s="21" t="s">
        <v>32</v>
      </c>
      <c r="C118" s="40">
        <v>94</v>
      </c>
      <c r="D118" s="6">
        <v>259</v>
      </c>
      <c r="E118" s="6"/>
      <c r="F118" s="9">
        <f t="shared" si="8"/>
        <v>353</v>
      </c>
      <c r="G118" s="36"/>
      <c r="H118" s="25"/>
      <c r="I118" s="25">
        <v>94</v>
      </c>
      <c r="J118" s="28">
        <f t="shared" si="9"/>
        <v>94</v>
      </c>
      <c r="K118" s="1"/>
    </row>
    <row r="119" spans="1:11" x14ac:dyDescent="0.25">
      <c r="A119" s="52"/>
      <c r="B119" s="21" t="s">
        <v>64</v>
      </c>
      <c r="C119" s="40"/>
      <c r="D119" s="6">
        <v>4</v>
      </c>
      <c r="E119" s="6"/>
      <c r="F119" s="9">
        <f t="shared" si="8"/>
        <v>4</v>
      </c>
      <c r="G119" s="36"/>
      <c r="H119" s="25"/>
      <c r="I119" s="25"/>
      <c r="J119" s="28">
        <f t="shared" si="9"/>
        <v>0</v>
      </c>
      <c r="K119" s="1"/>
    </row>
    <row r="120" spans="1:11" x14ac:dyDescent="0.25">
      <c r="A120" s="52"/>
      <c r="B120" s="21" t="s">
        <v>33</v>
      </c>
      <c r="C120" s="40">
        <v>1</v>
      </c>
      <c r="D120" s="6"/>
      <c r="E120" s="6"/>
      <c r="F120" s="9">
        <f t="shared" si="8"/>
        <v>1</v>
      </c>
      <c r="G120" s="36"/>
      <c r="H120" s="25"/>
      <c r="I120" s="25">
        <v>1</v>
      </c>
      <c r="J120" s="28">
        <f t="shared" si="9"/>
        <v>1</v>
      </c>
      <c r="K120" s="1"/>
    </row>
    <row r="121" spans="1:11" x14ac:dyDescent="0.25">
      <c r="A121" s="52"/>
      <c r="B121" s="21" t="s">
        <v>46</v>
      </c>
      <c r="C121" s="40">
        <v>1</v>
      </c>
      <c r="D121" s="6">
        <v>3</v>
      </c>
      <c r="E121" s="6"/>
      <c r="F121" s="9">
        <f t="shared" si="8"/>
        <v>4</v>
      </c>
      <c r="G121" s="36"/>
      <c r="H121" s="25"/>
      <c r="I121" s="25">
        <v>1</v>
      </c>
      <c r="J121" s="28">
        <f t="shared" si="9"/>
        <v>1</v>
      </c>
      <c r="K121" s="1"/>
    </row>
    <row r="122" spans="1:11" x14ac:dyDescent="0.25">
      <c r="A122" s="52"/>
      <c r="B122" s="21" t="s">
        <v>56</v>
      </c>
      <c r="C122" s="40"/>
      <c r="D122" s="6">
        <v>3</v>
      </c>
      <c r="E122" s="6"/>
      <c r="F122" s="9">
        <f t="shared" si="8"/>
        <v>3</v>
      </c>
      <c r="G122" s="36"/>
      <c r="H122" s="25"/>
      <c r="I122" s="25"/>
      <c r="J122" s="28">
        <f t="shared" si="9"/>
        <v>0</v>
      </c>
      <c r="K122" s="1"/>
    </row>
    <row r="123" spans="1:11" x14ac:dyDescent="0.25">
      <c r="A123" s="52"/>
      <c r="B123" s="21" t="s">
        <v>23</v>
      </c>
      <c r="C123" s="40">
        <v>200</v>
      </c>
      <c r="D123" s="6">
        <v>211</v>
      </c>
      <c r="E123" s="6"/>
      <c r="F123" s="9">
        <f t="shared" si="8"/>
        <v>411</v>
      </c>
      <c r="G123" s="36"/>
      <c r="H123" s="25"/>
      <c r="I123" s="25">
        <v>200</v>
      </c>
      <c r="J123" s="28">
        <f t="shared" si="9"/>
        <v>200</v>
      </c>
      <c r="K123" s="1"/>
    </row>
    <row r="124" spans="1:11" x14ac:dyDescent="0.25">
      <c r="A124" s="52"/>
      <c r="B124" s="21" t="s">
        <v>47</v>
      </c>
      <c r="C124" s="40"/>
      <c r="D124" s="6">
        <v>8</v>
      </c>
      <c r="E124" s="6"/>
      <c r="F124" s="9">
        <f t="shared" si="8"/>
        <v>8</v>
      </c>
      <c r="G124" s="36"/>
      <c r="H124" s="25"/>
      <c r="I124" s="25"/>
      <c r="J124" s="28">
        <f t="shared" si="9"/>
        <v>0</v>
      </c>
      <c r="K124" s="1"/>
    </row>
    <row r="125" spans="1:11" x14ac:dyDescent="0.25">
      <c r="A125" s="52"/>
      <c r="B125" s="21" t="s">
        <v>65</v>
      </c>
      <c r="C125" s="40"/>
      <c r="D125" s="6">
        <v>1</v>
      </c>
      <c r="E125" s="6"/>
      <c r="F125" s="9">
        <f t="shared" si="8"/>
        <v>1</v>
      </c>
      <c r="G125" s="36"/>
      <c r="H125" s="25"/>
      <c r="I125" s="25"/>
      <c r="J125" s="28">
        <f t="shared" si="9"/>
        <v>0</v>
      </c>
      <c r="K125" s="1"/>
    </row>
    <row r="126" spans="1:11" x14ac:dyDescent="0.25">
      <c r="A126" s="52"/>
      <c r="B126" s="21" t="s">
        <v>66</v>
      </c>
      <c r="C126" s="40"/>
      <c r="D126" s="6">
        <v>1</v>
      </c>
      <c r="E126" s="6"/>
      <c r="F126" s="9">
        <f t="shared" si="8"/>
        <v>1</v>
      </c>
      <c r="G126" s="36"/>
      <c r="H126" s="25"/>
      <c r="I126" s="25"/>
      <c r="J126" s="28">
        <f t="shared" si="9"/>
        <v>0</v>
      </c>
      <c r="K126" s="1"/>
    </row>
    <row r="127" spans="1:11" x14ac:dyDescent="0.25">
      <c r="A127" s="52"/>
      <c r="B127" s="21" t="s">
        <v>67</v>
      </c>
      <c r="C127" s="40"/>
      <c r="D127" s="6">
        <v>1</v>
      </c>
      <c r="E127" s="6"/>
      <c r="F127" s="9">
        <f t="shared" si="8"/>
        <v>1</v>
      </c>
      <c r="G127" s="36"/>
      <c r="H127" s="25"/>
      <c r="I127" s="25"/>
      <c r="J127" s="28">
        <f t="shared" si="9"/>
        <v>0</v>
      </c>
      <c r="K127" s="1"/>
    </row>
    <row r="128" spans="1:11" x14ac:dyDescent="0.25">
      <c r="A128" s="52"/>
      <c r="B128" s="21" t="s">
        <v>24</v>
      </c>
      <c r="C128" s="40">
        <v>1</v>
      </c>
      <c r="D128" s="6"/>
      <c r="E128" s="6"/>
      <c r="F128" s="9">
        <f t="shared" si="8"/>
        <v>1</v>
      </c>
      <c r="G128" s="36"/>
      <c r="H128" s="25"/>
      <c r="I128" s="25">
        <v>1</v>
      </c>
      <c r="J128" s="28">
        <f t="shared" si="9"/>
        <v>1</v>
      </c>
      <c r="K128" s="1"/>
    </row>
    <row r="129" spans="1:11" x14ac:dyDescent="0.25">
      <c r="A129" s="52"/>
      <c r="B129" s="21" t="s">
        <v>8</v>
      </c>
      <c r="C129" s="40">
        <v>65</v>
      </c>
      <c r="D129" s="6">
        <v>65</v>
      </c>
      <c r="E129" s="6"/>
      <c r="F129" s="9">
        <f t="shared" si="8"/>
        <v>130</v>
      </c>
      <c r="G129" s="36"/>
      <c r="H129" s="25"/>
      <c r="I129" s="25">
        <v>65</v>
      </c>
      <c r="J129" s="28">
        <f t="shared" si="9"/>
        <v>65</v>
      </c>
      <c r="K129" s="1"/>
    </row>
    <row r="130" spans="1:11" x14ac:dyDescent="0.25">
      <c r="A130" s="52"/>
      <c r="B130" s="21" t="s">
        <v>25</v>
      </c>
      <c r="C130" s="40">
        <v>1</v>
      </c>
      <c r="D130" s="6"/>
      <c r="E130" s="6"/>
      <c r="F130" s="9">
        <f t="shared" si="8"/>
        <v>1</v>
      </c>
      <c r="G130" s="36"/>
      <c r="H130" s="25"/>
      <c r="I130" s="25">
        <v>1</v>
      </c>
      <c r="J130" s="28">
        <f t="shared" si="9"/>
        <v>1</v>
      </c>
      <c r="K130" s="1"/>
    </row>
    <row r="131" spans="1:11" x14ac:dyDescent="0.25">
      <c r="A131" s="52"/>
      <c r="B131" s="21" t="s">
        <v>68</v>
      </c>
      <c r="C131" s="40"/>
      <c r="D131" s="6">
        <v>1</v>
      </c>
      <c r="E131" s="6"/>
      <c r="F131" s="9">
        <f t="shared" si="8"/>
        <v>1</v>
      </c>
      <c r="G131" s="36"/>
      <c r="H131" s="25"/>
      <c r="I131" s="25"/>
      <c r="J131" s="28">
        <f t="shared" si="9"/>
        <v>0</v>
      </c>
      <c r="K131" s="1"/>
    </row>
    <row r="132" spans="1:11" x14ac:dyDescent="0.25">
      <c r="A132" s="52"/>
      <c r="B132" s="21" t="s">
        <v>37</v>
      </c>
      <c r="C132" s="40">
        <v>46</v>
      </c>
      <c r="D132" s="6">
        <v>280</v>
      </c>
      <c r="E132" s="6">
        <v>3</v>
      </c>
      <c r="F132" s="9">
        <f t="shared" si="8"/>
        <v>329</v>
      </c>
      <c r="G132" s="36"/>
      <c r="H132" s="25">
        <v>7</v>
      </c>
      <c r="I132" s="25">
        <v>39</v>
      </c>
      <c r="J132" s="28">
        <f t="shared" si="9"/>
        <v>46</v>
      </c>
      <c r="K132" s="1"/>
    </row>
    <row r="133" spans="1:11" x14ac:dyDescent="0.25">
      <c r="A133" s="52"/>
      <c r="B133" s="21" t="s">
        <v>69</v>
      </c>
      <c r="C133" s="40"/>
      <c r="D133" s="6">
        <v>3</v>
      </c>
      <c r="E133" s="6"/>
      <c r="F133" s="9">
        <f t="shared" ref="F133:F136" si="14">SUM(C133:E133)</f>
        <v>3</v>
      </c>
      <c r="G133" s="36"/>
      <c r="H133" s="25"/>
      <c r="I133" s="25"/>
      <c r="J133" s="28">
        <f t="shared" ref="J133:J136" si="15">SUM(G133:I133)</f>
        <v>0</v>
      </c>
      <c r="K133" s="1"/>
    </row>
    <row r="134" spans="1:11" x14ac:dyDescent="0.25">
      <c r="A134" s="52"/>
      <c r="B134" s="21" t="s">
        <v>70</v>
      </c>
      <c r="C134" s="40"/>
      <c r="D134" s="6">
        <v>1</v>
      </c>
      <c r="E134" s="6"/>
      <c r="F134" s="9">
        <f t="shared" si="14"/>
        <v>1</v>
      </c>
      <c r="G134" s="36"/>
      <c r="H134" s="25"/>
      <c r="I134" s="25"/>
      <c r="J134" s="28">
        <f t="shared" si="15"/>
        <v>0</v>
      </c>
      <c r="K134" s="1"/>
    </row>
    <row r="135" spans="1:11" x14ac:dyDescent="0.25">
      <c r="A135" s="52"/>
      <c r="B135" s="21" t="s">
        <v>71</v>
      </c>
      <c r="C135" s="40">
        <v>1</v>
      </c>
      <c r="D135" s="6">
        <v>6</v>
      </c>
      <c r="E135" s="6"/>
      <c r="F135" s="9">
        <f t="shared" si="14"/>
        <v>7</v>
      </c>
      <c r="G135" s="36">
        <v>1</v>
      </c>
      <c r="H135" s="25"/>
      <c r="I135" s="25"/>
      <c r="J135" s="28">
        <f t="shared" si="15"/>
        <v>1</v>
      </c>
      <c r="K135" s="1"/>
    </row>
    <row r="136" spans="1:11" ht="15.75" thickBot="1" x14ac:dyDescent="0.3">
      <c r="A136" s="52"/>
      <c r="B136" s="24" t="s">
        <v>7</v>
      </c>
      <c r="C136" s="43">
        <v>5</v>
      </c>
      <c r="D136" s="15">
        <v>33</v>
      </c>
      <c r="E136" s="15"/>
      <c r="F136" s="17">
        <f t="shared" si="14"/>
        <v>38</v>
      </c>
      <c r="G136" s="45">
        <v>1</v>
      </c>
      <c r="H136" s="46"/>
      <c r="I136" s="46">
        <v>4</v>
      </c>
      <c r="J136" s="47">
        <f t="shared" si="15"/>
        <v>5</v>
      </c>
      <c r="K136" s="1"/>
    </row>
    <row r="137" spans="1:11" ht="15.75" thickBot="1" x14ac:dyDescent="0.3">
      <c r="A137" s="18" t="s">
        <v>0</v>
      </c>
      <c r="B137" s="19"/>
      <c r="C137" s="18">
        <f>C4+C21+C35+C53+C74+C101</f>
        <v>15832</v>
      </c>
      <c r="D137" s="19">
        <f t="shared" ref="D137:J137" si="16">D4+D21+D35+D53+D74+D101</f>
        <v>9772</v>
      </c>
      <c r="E137" s="19">
        <f t="shared" si="16"/>
        <v>57</v>
      </c>
      <c r="F137" s="19">
        <f t="shared" si="16"/>
        <v>25661</v>
      </c>
      <c r="G137" s="48">
        <f t="shared" si="16"/>
        <v>416</v>
      </c>
      <c r="H137" s="49">
        <f t="shared" si="16"/>
        <v>31</v>
      </c>
      <c r="I137" s="49">
        <f t="shared" si="16"/>
        <v>15385</v>
      </c>
      <c r="J137" s="50">
        <f t="shared" si="16"/>
        <v>15832</v>
      </c>
      <c r="K137" s="1"/>
    </row>
  </sheetData>
  <mergeCells count="11">
    <mergeCell ref="A53:A73"/>
    <mergeCell ref="A74:A100"/>
    <mergeCell ref="A101:A136"/>
    <mergeCell ref="A1:J1"/>
    <mergeCell ref="A2:A3"/>
    <mergeCell ref="A4:A20"/>
    <mergeCell ref="A21:A34"/>
    <mergeCell ref="A35:A52"/>
    <mergeCell ref="C2:F2"/>
    <mergeCell ref="G2:J2"/>
    <mergeCell ref="B2:B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 i lendeve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GCDA</cp:lastModifiedBy>
  <dcterms:created xsi:type="dcterms:W3CDTF">2021-08-19T11:50:54Z</dcterms:created>
  <dcterms:modified xsi:type="dcterms:W3CDTF">2021-09-24T07:40:45Z</dcterms:modified>
</cp:coreProperties>
</file>