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5" yWindow="3045" windowWidth="14235" windowHeight="12960"/>
  </bookViews>
  <sheets>
    <sheet name="Totali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3" i="1" l="1"/>
  <c r="O23" i="1"/>
  <c r="L23" i="1"/>
  <c r="M21" i="1" s="1"/>
  <c r="I23" i="1"/>
  <c r="F23" i="1"/>
  <c r="C23" i="1"/>
  <c r="S23" i="1" l="1"/>
  <c r="P23" i="1"/>
  <c r="J23" i="1"/>
  <c r="G23" i="1"/>
  <c r="D23" i="1"/>
  <c r="M20" i="1"/>
  <c r="M23" i="1" s="1"/>
  <c r="R19" i="1"/>
  <c r="S17" i="1" s="1"/>
  <c r="R15" i="1"/>
  <c r="S13" i="1" s="1"/>
  <c r="R11" i="1"/>
  <c r="S10" i="1" s="1"/>
  <c r="R7" i="1"/>
  <c r="R24" i="1" s="1"/>
  <c r="O19" i="1"/>
  <c r="P16" i="1" s="1"/>
  <c r="O15" i="1"/>
  <c r="P12" i="1" s="1"/>
  <c r="O11" i="1"/>
  <c r="P10" i="1" s="1"/>
  <c r="O7" i="1"/>
  <c r="L19" i="1"/>
  <c r="M17" i="1" s="1"/>
  <c r="L15" i="1"/>
  <c r="M13" i="1" s="1"/>
  <c r="L11" i="1"/>
  <c r="M8" i="1" s="1"/>
  <c r="L7" i="1"/>
  <c r="L24" i="1" s="1"/>
  <c r="N20" i="1" s="1"/>
  <c r="I19" i="1"/>
  <c r="J17" i="1" s="1"/>
  <c r="I15" i="1"/>
  <c r="J13" i="1" s="1"/>
  <c r="I11" i="1"/>
  <c r="J8" i="1" s="1"/>
  <c r="I7" i="1"/>
  <c r="F19" i="1"/>
  <c r="G17" i="1" s="1"/>
  <c r="F15" i="1"/>
  <c r="G13" i="1" s="1"/>
  <c r="F11" i="1"/>
  <c r="G9" i="1" s="1"/>
  <c r="F7" i="1"/>
  <c r="C11" i="1"/>
  <c r="D10" i="1" s="1"/>
  <c r="C7" i="1"/>
  <c r="F24" i="1" l="1"/>
  <c r="I24" i="1"/>
  <c r="S16" i="1"/>
  <c r="S19" i="1" s="1"/>
  <c r="P4" i="1"/>
  <c r="O24" i="1"/>
  <c r="D5" i="1"/>
  <c r="P6" i="1"/>
  <c r="P7" i="1" s="1"/>
  <c r="S12" i="1"/>
  <c r="S15" i="1" s="1"/>
  <c r="S9" i="1"/>
  <c r="S4" i="1"/>
  <c r="S5" i="1"/>
  <c r="S6" i="1"/>
  <c r="S7" i="1" s="1"/>
  <c r="S8" i="1"/>
  <c r="S11" i="1" s="1"/>
  <c r="P17" i="1"/>
  <c r="P19" i="1" s="1"/>
  <c r="P13" i="1"/>
  <c r="P15" i="1" s="1"/>
  <c r="P5" i="1"/>
  <c r="P8" i="1"/>
  <c r="P9" i="1"/>
  <c r="M9" i="1"/>
  <c r="M4" i="1"/>
  <c r="M10" i="1"/>
  <c r="M16" i="1"/>
  <c r="M19" i="1" s="1"/>
  <c r="M5" i="1"/>
  <c r="M12" i="1"/>
  <c r="M15" i="1" s="1"/>
  <c r="J16" i="1"/>
  <c r="J19" i="1" s="1"/>
  <c r="J9" i="1"/>
  <c r="J10" i="1"/>
  <c r="J11" i="1"/>
  <c r="J4" i="1"/>
  <c r="J5" i="1"/>
  <c r="J12" i="1"/>
  <c r="J15" i="1" s="1"/>
  <c r="G16" i="1"/>
  <c r="G19" i="1" s="1"/>
  <c r="G12" i="1"/>
  <c r="G15" i="1" s="1"/>
  <c r="G8" i="1"/>
  <c r="G4" i="1"/>
  <c r="G5" i="1"/>
  <c r="G10" i="1"/>
  <c r="D8" i="1"/>
  <c r="D11" i="1" s="1"/>
  <c r="D9" i="1"/>
  <c r="D4" i="1"/>
  <c r="C19" i="1"/>
  <c r="C15" i="1"/>
  <c r="C24" i="1" s="1"/>
  <c r="D7" i="1"/>
  <c r="Q8" i="1" l="1"/>
  <c r="H12" i="1"/>
  <c r="T8" i="1"/>
  <c r="G7" i="1"/>
  <c r="D17" i="1"/>
  <c r="D16" i="1"/>
  <c r="D19" i="1" s="1"/>
  <c r="E16" i="1"/>
  <c r="M11" i="1"/>
  <c r="E12" i="1"/>
  <c r="J7" i="1"/>
  <c r="K16" i="1"/>
  <c r="N8" i="1"/>
  <c r="T4" i="1"/>
  <c r="T12" i="1"/>
  <c r="T16" i="1"/>
  <c r="P11" i="1"/>
  <c r="Q16" i="1"/>
  <c r="Q4" i="1"/>
  <c r="Q12" i="1"/>
  <c r="N16" i="1"/>
  <c r="N4" i="1"/>
  <c r="N12" i="1"/>
  <c r="M7" i="1"/>
  <c r="K8" i="1"/>
  <c r="K4" i="1"/>
  <c r="K12" i="1"/>
  <c r="H16" i="1"/>
  <c r="H8" i="1"/>
  <c r="H4" i="1"/>
  <c r="G11" i="1"/>
  <c r="D13" i="1"/>
  <c r="D12" i="1"/>
  <c r="D15" i="1" s="1"/>
  <c r="Q24" i="1" l="1"/>
  <c r="T24" i="1"/>
  <c r="N24" i="1"/>
  <c r="K24" i="1"/>
  <c r="H24" i="1"/>
  <c r="E8" i="1"/>
  <c r="E4" i="1"/>
  <c r="E24" i="1" s="1"/>
</calcChain>
</file>

<file path=xl/sharedStrings.xml><?xml version="1.0" encoding="utf-8"?>
<sst xmlns="http://schemas.openxmlformats.org/spreadsheetml/2006/main" count="53" uniqueCount="22">
  <si>
    <t xml:space="preserve">Oblast </t>
  </si>
  <si>
    <t>Godina 2015.</t>
  </si>
  <si>
    <t>Godina 2016.</t>
  </si>
  <si>
    <t>Godina 2017.</t>
  </si>
  <si>
    <t>Godina 2018.</t>
  </si>
  <si>
    <t>Godina 2019.</t>
  </si>
  <si>
    <t>Godina 2020.</t>
  </si>
  <si>
    <t>Bez kategorije</t>
  </si>
  <si>
    <t>UKUPNO</t>
  </si>
  <si>
    <t>KRIVIČNA</t>
  </si>
  <si>
    <t>PREKRŠAJNA</t>
  </si>
  <si>
    <t>U postupku</t>
  </si>
  <si>
    <t>Ponovno otvoreni</t>
  </si>
  <si>
    <t>Ukupno</t>
  </si>
  <si>
    <t>UPRAVNA</t>
  </si>
  <si>
    <t>Pravna oblast</t>
  </si>
  <si>
    <t>GRAĐANSKA</t>
  </si>
  <si>
    <t>Otvoreni</t>
  </si>
  <si>
    <t>Slučajeva</t>
  </si>
  <si>
    <t>%  unutar oblasti</t>
  </si>
  <si>
    <t>% prema oblasti</t>
  </si>
  <si>
    <t>Opšta statistika po oblastima tokom godina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</si>
</sst>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40">
    <xf numFmtId="0" fontId="0" fillId="0" borderId="0" xfId="0"/>
    <xf numFmtId="0" fontId="1" fillId="2" borderId="1" xfId="0" applyFont="1" applyFill="1" applyBorder="1"/>
    <xf numFmtId="0" fontId="1" fillId="2" borderId="4" xfId="0" applyFont="1" applyFill="1" applyBorder="1"/>
    <xf numFmtId="0" fontId="0" fillId="0" borderId="8" xfId="0" applyBorder="1"/>
    <xf numFmtId="0" fontId="0" fillId="0" borderId="0" xfId="0" applyBorder="1"/>
    <xf numFmtId="0" fontId="1" fillId="2" borderId="13" xfId="0" applyFont="1" applyFill="1" applyBorder="1"/>
    <xf numFmtId="0" fontId="1" fillId="0" borderId="0" xfId="0" applyFont="1" applyBorder="1"/>
    <xf numFmtId="0" fontId="1" fillId="2" borderId="11" xfId="0" applyFont="1" applyFill="1" applyBorder="1"/>
    <xf numFmtId="0" fontId="1" fillId="2" borderId="17" xfId="0" applyFont="1" applyFill="1" applyBorder="1"/>
    <xf numFmtId="9" fontId="0" fillId="0" borderId="8" xfId="1" applyFont="1" applyBorder="1"/>
    <xf numFmtId="9" fontId="0" fillId="0" borderId="0" xfId="1" applyFont="1" applyBorder="1"/>
    <xf numFmtId="9" fontId="1" fillId="2" borderId="11" xfId="1" applyFont="1" applyFill="1" applyBorder="1"/>
    <xf numFmtId="9" fontId="1" fillId="2" borderId="18" xfId="1" applyFont="1" applyFill="1" applyBorder="1"/>
    <xf numFmtId="9" fontId="1" fillId="2" borderId="0" xfId="1" applyFont="1" applyFill="1" applyBorder="1"/>
    <xf numFmtId="0" fontId="1" fillId="2" borderId="0" xfId="0" applyFont="1" applyFill="1" applyBorder="1"/>
    <xf numFmtId="0" fontId="0" fillId="0" borderId="22" xfId="0" applyBorder="1"/>
    <xf numFmtId="0" fontId="0" fillId="0" borderId="23" xfId="0" applyBorder="1"/>
    <xf numFmtId="0" fontId="1" fillId="2" borderId="24" xfId="0" applyFont="1" applyFill="1" applyBorder="1" applyAlignment="1"/>
    <xf numFmtId="9" fontId="1" fillId="2" borderId="19" xfId="0" applyNumberFormat="1" applyFont="1" applyFill="1" applyBorder="1"/>
    <xf numFmtId="10" fontId="0" fillId="0" borderId="8" xfId="1" applyNumberFormat="1" applyFont="1" applyBorder="1"/>
    <xf numFmtId="10" fontId="0" fillId="0" borderId="0" xfId="1" applyNumberFormat="1" applyFont="1" applyBorder="1"/>
    <xf numFmtId="10" fontId="0" fillId="0" borderId="14" xfId="1" applyNumberFormat="1" applyFont="1" applyFill="1" applyBorder="1" applyAlignment="1">
      <alignment vertical="center"/>
    </xf>
    <xf numFmtId="10" fontId="0" fillId="0" borderId="15" xfId="1" applyNumberFormat="1" applyFont="1" applyFill="1" applyBorder="1" applyAlignment="1">
      <alignment vertical="center"/>
    </xf>
    <xf numFmtId="10" fontId="0" fillId="0" borderId="16" xfId="1" applyNumberFormat="1" applyFont="1" applyFill="1" applyBorder="1" applyAlignment="1">
      <alignment vertical="center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2" borderId="1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0" fillId="0" borderId="14" xfId="1" applyNumberFormat="1" applyFont="1" applyBorder="1" applyAlignment="1">
      <alignment vertical="center"/>
    </xf>
    <xf numFmtId="10" fontId="0" fillId="0" borderId="15" xfId="1" applyNumberFormat="1" applyFont="1" applyBorder="1" applyAlignment="1">
      <alignment vertical="center"/>
    </xf>
    <xf numFmtId="10" fontId="0" fillId="0" borderId="16" xfId="1" applyNumberFormat="1" applyFont="1" applyBorder="1" applyAlignment="1">
      <alignment vertical="center"/>
    </xf>
    <xf numFmtId="0" fontId="1" fillId="2" borderId="11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20" xfId="0" applyFont="1" applyFill="1" applyBorder="1" applyAlignment="1">
      <alignment horizontal="left" vertical="center"/>
    </xf>
    <xf numFmtId="0" fontId="1" fillId="2" borderId="21" xfId="0" applyFont="1" applyFill="1" applyBorder="1" applyAlignment="1">
      <alignment horizontal="left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16" sqref="A16:A19"/>
    </sheetView>
  </sheetViews>
  <sheetFormatPr defaultRowHeight="15" x14ac:dyDescent="0.25"/>
  <cols>
    <col min="1" max="1" width="16" bestFit="1" customWidth="1"/>
    <col min="2" max="2" width="14.5703125" bestFit="1" customWidth="1"/>
    <col min="3" max="3" width="6.5703125" bestFit="1" customWidth="1"/>
    <col min="4" max="4" width="17.85546875" bestFit="1" customWidth="1"/>
    <col min="5" max="5" width="13.85546875" bestFit="1" customWidth="1"/>
    <col min="6" max="6" width="6.5703125" bestFit="1" customWidth="1"/>
    <col min="7" max="7" width="17.85546875" bestFit="1" customWidth="1"/>
    <col min="8" max="8" width="14.42578125" bestFit="1" customWidth="1"/>
    <col min="9" max="9" width="6.5703125" bestFit="1" customWidth="1"/>
    <col min="10" max="10" width="17.85546875" bestFit="1" customWidth="1"/>
    <col min="11" max="11" width="14.42578125" bestFit="1" customWidth="1"/>
    <col min="12" max="12" width="6.5703125" bestFit="1" customWidth="1"/>
    <col min="13" max="13" width="17.85546875" bestFit="1" customWidth="1"/>
    <col min="14" max="14" width="14.42578125" bestFit="1" customWidth="1"/>
    <col min="15" max="15" width="6.5703125" bestFit="1" customWidth="1"/>
    <col min="16" max="16" width="17.85546875" bestFit="1" customWidth="1"/>
    <col min="17" max="17" width="14.42578125" bestFit="1" customWidth="1"/>
    <col min="18" max="18" width="6.5703125" bestFit="1" customWidth="1"/>
    <col min="19" max="19" width="17.85546875" bestFit="1" customWidth="1"/>
    <col min="20" max="20" width="14.42578125" bestFit="1" customWidth="1"/>
  </cols>
  <sheetData>
    <row r="1" spans="1:20" s="4" customFormat="1" ht="15.75" thickBot="1" x14ac:dyDescent="0.3">
      <c r="A1" s="33" t="s">
        <v>21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:20" s="6" customFormat="1" x14ac:dyDescent="0.25">
      <c r="A2" s="36" t="s">
        <v>15</v>
      </c>
      <c r="B2" s="38" t="s">
        <v>0</v>
      </c>
      <c r="C2" s="27" t="s">
        <v>1</v>
      </c>
      <c r="D2" s="28"/>
      <c r="E2" s="29"/>
      <c r="F2" s="27" t="s">
        <v>2</v>
      </c>
      <c r="G2" s="28"/>
      <c r="H2" s="29"/>
      <c r="I2" s="27" t="s">
        <v>3</v>
      </c>
      <c r="J2" s="28"/>
      <c r="K2" s="29"/>
      <c r="L2" s="27" t="s">
        <v>4</v>
      </c>
      <c r="M2" s="28"/>
      <c r="N2" s="29"/>
      <c r="O2" s="27" t="s">
        <v>5</v>
      </c>
      <c r="P2" s="28"/>
      <c r="Q2" s="29"/>
      <c r="R2" s="27" t="s">
        <v>6</v>
      </c>
      <c r="S2" s="28"/>
      <c r="T2" s="29"/>
    </row>
    <row r="3" spans="1:20" s="6" customFormat="1" ht="15.75" thickBot="1" x14ac:dyDescent="0.3">
      <c r="A3" s="37"/>
      <c r="B3" s="39"/>
      <c r="C3" s="5" t="s">
        <v>18</v>
      </c>
      <c r="D3" s="1" t="s">
        <v>19</v>
      </c>
      <c r="E3" s="2" t="s">
        <v>20</v>
      </c>
      <c r="F3" s="5" t="s">
        <v>18</v>
      </c>
      <c r="G3" s="1" t="s">
        <v>19</v>
      </c>
      <c r="H3" s="2" t="s">
        <v>20</v>
      </c>
      <c r="I3" s="5" t="s">
        <v>18</v>
      </c>
      <c r="J3" s="1" t="s">
        <v>19</v>
      </c>
      <c r="K3" s="2" t="s">
        <v>20</v>
      </c>
      <c r="L3" s="5" t="s">
        <v>18</v>
      </c>
      <c r="M3" s="1" t="s">
        <v>19</v>
      </c>
      <c r="N3" s="2" t="s">
        <v>20</v>
      </c>
      <c r="O3" s="5" t="s">
        <v>18</v>
      </c>
      <c r="P3" s="1" t="s">
        <v>19</v>
      </c>
      <c r="Q3" s="2" t="s">
        <v>20</v>
      </c>
      <c r="R3" s="5" t="s">
        <v>18</v>
      </c>
      <c r="S3" s="1" t="s">
        <v>19</v>
      </c>
      <c r="T3" s="2" t="s">
        <v>20</v>
      </c>
    </row>
    <row r="4" spans="1:20" s="4" customFormat="1" x14ac:dyDescent="0.25">
      <c r="A4" s="24" t="s">
        <v>14</v>
      </c>
      <c r="B4" s="15" t="s">
        <v>17</v>
      </c>
      <c r="C4" s="3">
        <v>1967</v>
      </c>
      <c r="D4" s="9">
        <f>C4/C7</f>
        <v>0.95346582646631117</v>
      </c>
      <c r="E4" s="30">
        <f>C7/C24</f>
        <v>0.55576508620689657</v>
      </c>
      <c r="F4" s="3">
        <v>1561</v>
      </c>
      <c r="G4" s="9">
        <f>F4/F7</f>
        <v>0.92312241277350682</v>
      </c>
      <c r="H4" s="30">
        <f>F7/F24</f>
        <v>0.59146554739419377</v>
      </c>
      <c r="I4" s="3">
        <v>1333</v>
      </c>
      <c r="J4" s="9">
        <f>I4/I7</f>
        <v>0.72524483133841133</v>
      </c>
      <c r="K4" s="30">
        <f>I7/I24</f>
        <v>0.54378698224852073</v>
      </c>
      <c r="L4" s="3">
        <v>1738</v>
      </c>
      <c r="M4" s="9">
        <f>L4/L7</f>
        <v>0.56046436633344088</v>
      </c>
      <c r="N4" s="30">
        <f>L7/L24</f>
        <v>0.63480040941658133</v>
      </c>
      <c r="O4" s="3">
        <v>1969</v>
      </c>
      <c r="P4" s="19">
        <f>O4/O7</f>
        <v>0.60640591315060055</v>
      </c>
      <c r="Q4" s="30">
        <f>O7/O24</f>
        <v>0.58325848751571763</v>
      </c>
      <c r="R4" s="3">
        <v>1124</v>
      </c>
      <c r="S4" s="19">
        <f>R4/R7</f>
        <v>0.3346233998213754</v>
      </c>
      <c r="T4" s="30">
        <f>R7/R24</f>
        <v>0.63883605933815135</v>
      </c>
    </row>
    <row r="5" spans="1:20" s="4" customFormat="1" x14ac:dyDescent="0.25">
      <c r="A5" s="25"/>
      <c r="B5" s="16" t="s">
        <v>11</v>
      </c>
      <c r="C5" s="4">
        <v>96</v>
      </c>
      <c r="D5" s="10">
        <f>C5/C7</f>
        <v>4.65341735336888E-2</v>
      </c>
      <c r="E5" s="31"/>
      <c r="F5" s="4">
        <v>130</v>
      </c>
      <c r="G5" s="10">
        <f>F5/F7</f>
        <v>7.6877587226493196E-2</v>
      </c>
      <c r="H5" s="31"/>
      <c r="I5" s="4">
        <v>505</v>
      </c>
      <c r="J5" s="10">
        <f>I5/I7</f>
        <v>0.27475516866158867</v>
      </c>
      <c r="K5" s="31"/>
      <c r="L5" s="4">
        <v>1363</v>
      </c>
      <c r="M5" s="10">
        <f>L5/L7</f>
        <v>0.43953563366655918</v>
      </c>
      <c r="N5" s="31"/>
      <c r="O5" s="4">
        <v>1267</v>
      </c>
      <c r="P5" s="20">
        <f>O5/O7</f>
        <v>0.39020634431783185</v>
      </c>
      <c r="Q5" s="31"/>
      <c r="R5" s="4">
        <v>2235</v>
      </c>
      <c r="S5" s="20">
        <f>R5/R7</f>
        <v>0.66537660017862454</v>
      </c>
      <c r="T5" s="31"/>
    </row>
    <row r="6" spans="1:20" s="4" customFormat="1" x14ac:dyDescent="0.25">
      <c r="A6" s="25"/>
      <c r="B6" s="16" t="s">
        <v>12</v>
      </c>
      <c r="D6" s="10">
        <v>0</v>
      </c>
      <c r="E6" s="31"/>
      <c r="G6" s="10">
        <v>0</v>
      </c>
      <c r="H6" s="31"/>
      <c r="J6" s="10">
        <v>0</v>
      </c>
      <c r="K6" s="31"/>
      <c r="M6" s="10">
        <v>0</v>
      </c>
      <c r="N6" s="31"/>
      <c r="O6" s="4">
        <v>11</v>
      </c>
      <c r="P6" s="20">
        <f>O6/O7</f>
        <v>3.3877425315676007E-3</v>
      </c>
      <c r="Q6" s="31"/>
      <c r="R6" s="4">
        <v>0</v>
      </c>
      <c r="S6" s="20">
        <f>R6/R7</f>
        <v>0</v>
      </c>
      <c r="T6" s="31"/>
    </row>
    <row r="7" spans="1:20" s="6" customFormat="1" ht="15.75" thickBot="1" x14ac:dyDescent="0.3">
      <c r="A7" s="25"/>
      <c r="B7" s="17" t="s">
        <v>13</v>
      </c>
      <c r="C7" s="7">
        <f>SUM(C4:C6)</f>
        <v>2063</v>
      </c>
      <c r="D7" s="11">
        <f>SUM(D4:D6)</f>
        <v>1</v>
      </c>
      <c r="E7" s="32"/>
      <c r="F7" s="7">
        <f>SUM(F4:F6)</f>
        <v>1691</v>
      </c>
      <c r="G7" s="11">
        <f>SUM(G4:G6)</f>
        <v>1</v>
      </c>
      <c r="H7" s="32"/>
      <c r="I7" s="7">
        <f>SUM(I4:I6)</f>
        <v>1838</v>
      </c>
      <c r="J7" s="11">
        <f>SUM(J4:J6)</f>
        <v>1</v>
      </c>
      <c r="K7" s="32"/>
      <c r="L7" s="7">
        <f>SUM(L4:L6)</f>
        <v>3101</v>
      </c>
      <c r="M7" s="11">
        <f>SUM(M4:M6)</f>
        <v>1</v>
      </c>
      <c r="N7" s="32"/>
      <c r="O7" s="7">
        <f>SUM(O4:O6)</f>
        <v>3247</v>
      </c>
      <c r="P7" s="11">
        <f>SUM(P4:P6)</f>
        <v>1</v>
      </c>
      <c r="Q7" s="32"/>
      <c r="R7" s="7">
        <f>SUM(R4:R6)</f>
        <v>3359</v>
      </c>
      <c r="S7" s="11">
        <f>SUM(S4:S6)</f>
        <v>1</v>
      </c>
      <c r="T7" s="32"/>
    </row>
    <row r="8" spans="1:20" s="4" customFormat="1" x14ac:dyDescent="0.25">
      <c r="A8" s="24" t="s">
        <v>16</v>
      </c>
      <c r="B8" s="15" t="s">
        <v>17</v>
      </c>
      <c r="C8" s="3">
        <v>1155</v>
      </c>
      <c r="D8" s="9">
        <f>C8/C11</f>
        <v>0.83213256484149856</v>
      </c>
      <c r="E8" s="21">
        <f>C11/C24</f>
        <v>0.37392241379310343</v>
      </c>
      <c r="F8" s="3">
        <v>770</v>
      </c>
      <c r="G8" s="9">
        <f>F8/F11</f>
        <v>0.7432432432432432</v>
      </c>
      <c r="H8" s="21">
        <f>F11/F24</f>
        <v>0.36236446309898568</v>
      </c>
      <c r="I8" s="3">
        <v>858</v>
      </c>
      <c r="J8" s="9">
        <f>I8/I11</f>
        <v>0.62490895848506922</v>
      </c>
      <c r="K8" s="21">
        <f>I11/I24</f>
        <v>0.40621301775147928</v>
      </c>
      <c r="L8" s="3">
        <v>739</v>
      </c>
      <c r="M8" s="9">
        <f>L8/L11</f>
        <v>0.47040101845957988</v>
      </c>
      <c r="N8" s="21">
        <f>L11/L24</f>
        <v>0.32159672466734901</v>
      </c>
      <c r="O8" s="3">
        <v>1090</v>
      </c>
      <c r="P8" s="19">
        <f>O8/O11</f>
        <v>0.53196681307955096</v>
      </c>
      <c r="Q8" s="21">
        <f>O11/O24</f>
        <v>0.36806179270702355</v>
      </c>
      <c r="R8" s="3">
        <v>647</v>
      </c>
      <c r="S8" s="19">
        <f>R8/R11</f>
        <v>0.38261383796570075</v>
      </c>
      <c r="T8" s="21">
        <f>R11/R24</f>
        <v>0.32160517306960823</v>
      </c>
    </row>
    <row r="9" spans="1:20" s="4" customFormat="1" x14ac:dyDescent="0.25">
      <c r="A9" s="25"/>
      <c r="B9" s="16" t="s">
        <v>11</v>
      </c>
      <c r="C9" s="4">
        <v>226</v>
      </c>
      <c r="D9" s="10">
        <f>C9/C11</f>
        <v>0.16282420749279539</v>
      </c>
      <c r="E9" s="22"/>
      <c r="F9" s="4">
        <v>254</v>
      </c>
      <c r="G9" s="10">
        <f>F9/F11</f>
        <v>0.24517374517374518</v>
      </c>
      <c r="H9" s="22"/>
      <c r="I9" s="4">
        <v>511</v>
      </c>
      <c r="J9" s="10">
        <f>I9/I11</f>
        <v>0.37217771303714492</v>
      </c>
      <c r="K9" s="22"/>
      <c r="L9" s="4">
        <v>825</v>
      </c>
      <c r="M9" s="10">
        <f>L9/L11</f>
        <v>0.52514322087842136</v>
      </c>
      <c r="N9" s="22"/>
      <c r="O9" s="4">
        <v>946</v>
      </c>
      <c r="P9" s="20">
        <f>O9/O11</f>
        <v>0.46168862859931675</v>
      </c>
      <c r="Q9" s="22"/>
      <c r="R9" s="4">
        <v>1041</v>
      </c>
      <c r="S9" s="20">
        <f>R9/R11</f>
        <v>0.61561206386753398</v>
      </c>
      <c r="T9" s="22"/>
    </row>
    <row r="10" spans="1:20" s="4" customFormat="1" x14ac:dyDescent="0.25">
      <c r="A10" s="25"/>
      <c r="B10" s="16" t="s">
        <v>12</v>
      </c>
      <c r="C10" s="4">
        <v>7</v>
      </c>
      <c r="D10" s="10">
        <f>C10/C11</f>
        <v>5.0432276657060519E-3</v>
      </c>
      <c r="E10" s="22"/>
      <c r="F10" s="4">
        <v>12</v>
      </c>
      <c r="G10" s="10">
        <f>F10/F11</f>
        <v>1.1583011583011582E-2</v>
      </c>
      <c r="H10" s="22"/>
      <c r="I10" s="4">
        <v>4</v>
      </c>
      <c r="J10" s="10">
        <f>I10/I11</f>
        <v>2.9133284777858705E-3</v>
      </c>
      <c r="K10" s="22"/>
      <c r="L10" s="4">
        <v>7</v>
      </c>
      <c r="M10" s="10">
        <f>L10/L11</f>
        <v>4.4557606619987271E-3</v>
      </c>
      <c r="N10" s="22"/>
      <c r="O10" s="4">
        <v>13</v>
      </c>
      <c r="P10" s="20">
        <f>O10/O11</f>
        <v>6.3445583211322598E-3</v>
      </c>
      <c r="Q10" s="22"/>
      <c r="R10" s="4">
        <v>3</v>
      </c>
      <c r="S10" s="20">
        <f>R10/R11</f>
        <v>1.7740981667652277E-3</v>
      </c>
      <c r="T10" s="22"/>
    </row>
    <row r="11" spans="1:20" s="4" customFormat="1" ht="15.75" thickBot="1" x14ac:dyDescent="0.3">
      <c r="A11" s="25"/>
      <c r="B11" s="17" t="s">
        <v>13</v>
      </c>
      <c r="C11" s="14">
        <f>SUM(C8:C10)</f>
        <v>1388</v>
      </c>
      <c r="D11" s="13">
        <f>SUM(D8:D10)</f>
        <v>1</v>
      </c>
      <c r="E11" s="23"/>
      <c r="F11" s="14">
        <f>SUM(F8:F10)</f>
        <v>1036</v>
      </c>
      <c r="G11" s="13">
        <f>SUM(G8:G10)</f>
        <v>1</v>
      </c>
      <c r="H11" s="23"/>
      <c r="I11" s="14">
        <f>SUM(I8:I10)</f>
        <v>1373</v>
      </c>
      <c r="J11" s="13">
        <f>SUM(J8:J10)</f>
        <v>1</v>
      </c>
      <c r="K11" s="23"/>
      <c r="L11" s="14">
        <f>SUM(L8:L10)</f>
        <v>1571</v>
      </c>
      <c r="M11" s="13">
        <f>SUM(M8:M10)</f>
        <v>0.99999999999999989</v>
      </c>
      <c r="N11" s="23"/>
      <c r="O11" s="14">
        <f>SUM(O8:O10)</f>
        <v>2049</v>
      </c>
      <c r="P11" s="13">
        <f>SUM(P8:P10)</f>
        <v>0.99999999999999989</v>
      </c>
      <c r="Q11" s="23"/>
      <c r="R11" s="14">
        <f>SUM(R8:R10)</f>
        <v>1691</v>
      </c>
      <c r="S11" s="13">
        <f>SUM(S8:S10)</f>
        <v>0.99999999999999989</v>
      </c>
      <c r="T11" s="23"/>
    </row>
    <row r="12" spans="1:20" s="4" customFormat="1" x14ac:dyDescent="0.25">
      <c r="A12" s="24" t="s">
        <v>10</v>
      </c>
      <c r="B12" s="15" t="s">
        <v>17</v>
      </c>
      <c r="C12" s="3">
        <v>36</v>
      </c>
      <c r="D12" s="9">
        <f>C12/C15</f>
        <v>0.94736842105263153</v>
      </c>
      <c r="E12" s="21">
        <f>C15/C24</f>
        <v>1.0237068965517241E-2</v>
      </c>
      <c r="F12" s="3">
        <v>13</v>
      </c>
      <c r="G12" s="9">
        <f>F12/F15</f>
        <v>1</v>
      </c>
      <c r="H12" s="21">
        <f>F15/F24</f>
        <v>4.5470444211262676E-3</v>
      </c>
      <c r="I12" s="3">
        <v>11</v>
      </c>
      <c r="J12" s="9">
        <f>I12/I15</f>
        <v>0.73333333333333328</v>
      </c>
      <c r="K12" s="21">
        <f>I15/I24</f>
        <v>4.4378698224852072E-3</v>
      </c>
      <c r="L12" s="3">
        <v>11</v>
      </c>
      <c r="M12" s="9">
        <f>L12/L15</f>
        <v>0.6875</v>
      </c>
      <c r="N12" s="21">
        <f>L15/L24</f>
        <v>3.2753326509723643E-3</v>
      </c>
      <c r="O12" s="3">
        <v>11</v>
      </c>
      <c r="P12" s="19">
        <f>O12/O15</f>
        <v>0.57894736842105265</v>
      </c>
      <c r="Q12" s="21">
        <f>O15/O24</f>
        <v>3.4129692832764505E-3</v>
      </c>
      <c r="R12" s="3">
        <v>14</v>
      </c>
      <c r="S12" s="19">
        <f>R12/R15</f>
        <v>0.33333333333333331</v>
      </c>
      <c r="T12" s="21">
        <f>R15/R24</f>
        <v>7.9878280715100797E-3</v>
      </c>
    </row>
    <row r="13" spans="1:20" s="4" customFormat="1" x14ac:dyDescent="0.25">
      <c r="A13" s="25"/>
      <c r="B13" s="16" t="s">
        <v>11</v>
      </c>
      <c r="C13" s="4">
        <v>2</v>
      </c>
      <c r="D13" s="10">
        <f>C13/C15</f>
        <v>5.2631578947368418E-2</v>
      </c>
      <c r="E13" s="22"/>
      <c r="F13" s="4">
        <v>0</v>
      </c>
      <c r="G13" s="10">
        <f>F13/F15</f>
        <v>0</v>
      </c>
      <c r="H13" s="22"/>
      <c r="I13" s="4">
        <v>4</v>
      </c>
      <c r="J13" s="10">
        <f>I13/I15</f>
        <v>0.26666666666666666</v>
      </c>
      <c r="K13" s="22"/>
      <c r="L13" s="4">
        <v>5</v>
      </c>
      <c r="M13" s="10">
        <f>L13/L15</f>
        <v>0.3125</v>
      </c>
      <c r="N13" s="22"/>
      <c r="O13" s="4">
        <v>8</v>
      </c>
      <c r="P13" s="20">
        <f>O13/O15</f>
        <v>0.42105263157894735</v>
      </c>
      <c r="Q13" s="22"/>
      <c r="R13" s="4">
        <v>28</v>
      </c>
      <c r="S13" s="20">
        <f>R13/R15</f>
        <v>0.66666666666666663</v>
      </c>
      <c r="T13" s="22"/>
    </row>
    <row r="14" spans="1:20" s="4" customFormat="1" x14ac:dyDescent="0.25">
      <c r="A14" s="25"/>
      <c r="B14" s="16" t="s">
        <v>12</v>
      </c>
      <c r="C14" s="4">
        <v>0</v>
      </c>
      <c r="D14" s="10">
        <v>0</v>
      </c>
      <c r="E14" s="22"/>
      <c r="F14" s="4">
        <v>0</v>
      </c>
      <c r="G14" s="10">
        <v>0</v>
      </c>
      <c r="H14" s="22"/>
      <c r="I14" s="4">
        <v>0</v>
      </c>
      <c r="J14" s="10">
        <v>0</v>
      </c>
      <c r="K14" s="22"/>
      <c r="L14" s="4">
        <v>0</v>
      </c>
      <c r="M14" s="10">
        <v>0</v>
      </c>
      <c r="N14" s="22"/>
      <c r="O14" s="4">
        <v>0</v>
      </c>
      <c r="P14" s="20">
        <v>0</v>
      </c>
      <c r="Q14" s="22"/>
      <c r="R14" s="4">
        <v>0</v>
      </c>
      <c r="S14" s="20">
        <v>0</v>
      </c>
      <c r="T14" s="22"/>
    </row>
    <row r="15" spans="1:20" s="4" customFormat="1" ht="15.75" thickBot="1" x14ac:dyDescent="0.3">
      <c r="A15" s="26"/>
      <c r="B15" s="17" t="s">
        <v>13</v>
      </c>
      <c r="C15" s="7">
        <f>SUM(C12:C14)</f>
        <v>38</v>
      </c>
      <c r="D15" s="11">
        <f t="shared" ref="D15" si="0">SUM(D12:D14)</f>
        <v>1</v>
      </c>
      <c r="E15" s="23"/>
      <c r="F15" s="7">
        <f>SUM(F12:F14)</f>
        <v>13</v>
      </c>
      <c r="G15" s="11">
        <f t="shared" ref="G15" si="1">SUM(G12:G14)</f>
        <v>1</v>
      </c>
      <c r="H15" s="23"/>
      <c r="I15" s="7">
        <f>SUM(I12:I14)</f>
        <v>15</v>
      </c>
      <c r="J15" s="11">
        <f t="shared" ref="J15" si="2">SUM(J12:J14)</f>
        <v>1</v>
      </c>
      <c r="K15" s="23"/>
      <c r="L15" s="7">
        <f>SUM(L12:L14)</f>
        <v>16</v>
      </c>
      <c r="M15" s="11">
        <f t="shared" ref="M15" si="3">SUM(M12:M14)</f>
        <v>1</v>
      </c>
      <c r="N15" s="23"/>
      <c r="O15" s="7">
        <f>SUM(O12:O14)</f>
        <v>19</v>
      </c>
      <c r="P15" s="11">
        <f t="shared" ref="P15" si="4">SUM(P12:P14)</f>
        <v>1</v>
      </c>
      <c r="Q15" s="23"/>
      <c r="R15" s="7">
        <f>SUM(R12:R14)</f>
        <v>42</v>
      </c>
      <c r="S15" s="11">
        <f t="shared" ref="S15" si="5">SUM(S12:S14)</f>
        <v>1</v>
      </c>
      <c r="T15" s="23"/>
    </row>
    <row r="16" spans="1:20" s="4" customFormat="1" x14ac:dyDescent="0.25">
      <c r="A16" s="24" t="s">
        <v>9</v>
      </c>
      <c r="B16" s="15" t="s">
        <v>17</v>
      </c>
      <c r="C16" s="3">
        <v>212</v>
      </c>
      <c r="D16" s="9">
        <f>C16/C19</f>
        <v>0.95067264573991028</v>
      </c>
      <c r="E16" s="21">
        <f>C19/C24</f>
        <v>6.0075431034482756E-2</v>
      </c>
      <c r="F16" s="3">
        <v>105</v>
      </c>
      <c r="G16" s="9">
        <f>F16/F19</f>
        <v>0.88235294117647056</v>
      </c>
      <c r="H16" s="21">
        <f>F19/F24</f>
        <v>4.16229450856943E-2</v>
      </c>
      <c r="I16" s="3">
        <v>119</v>
      </c>
      <c r="J16" s="9">
        <f>I16/I19</f>
        <v>0.77272727272727271</v>
      </c>
      <c r="K16" s="21">
        <f>I19/I24</f>
        <v>4.5562130177514794E-2</v>
      </c>
      <c r="L16" s="3">
        <v>116</v>
      </c>
      <c r="M16" s="9">
        <f>L16/L19</f>
        <v>0.61375661375661372</v>
      </c>
      <c r="N16" s="21">
        <f>L19/L24</f>
        <v>3.8689866939611052E-2</v>
      </c>
      <c r="O16" s="3">
        <v>169</v>
      </c>
      <c r="P16" s="19">
        <f>O16/O19</f>
        <v>0.67063492063492058</v>
      </c>
      <c r="Q16" s="21">
        <f>O19/O24</f>
        <v>4.5266750493982398E-2</v>
      </c>
      <c r="R16" s="3">
        <v>64</v>
      </c>
      <c r="S16" s="19">
        <f>R16/R19</f>
        <v>0.38554216867469882</v>
      </c>
      <c r="T16" s="21">
        <f>R19/R24</f>
        <v>3.1570939520730312E-2</v>
      </c>
    </row>
    <row r="17" spans="1:20" s="4" customFormat="1" x14ac:dyDescent="0.25">
      <c r="A17" s="25"/>
      <c r="B17" s="16" t="s">
        <v>11</v>
      </c>
      <c r="C17" s="4">
        <v>11</v>
      </c>
      <c r="D17" s="10">
        <f>C17/C19</f>
        <v>4.9327354260089683E-2</v>
      </c>
      <c r="E17" s="22"/>
      <c r="F17" s="4">
        <v>14</v>
      </c>
      <c r="G17" s="10">
        <f>F17/F19</f>
        <v>0.11764705882352941</v>
      </c>
      <c r="H17" s="22"/>
      <c r="I17" s="4">
        <v>35</v>
      </c>
      <c r="J17" s="10">
        <f>I17/I19</f>
        <v>0.22727272727272727</v>
      </c>
      <c r="K17" s="22"/>
      <c r="L17" s="4">
        <v>73</v>
      </c>
      <c r="M17" s="10">
        <f>L17/L19</f>
        <v>0.38624338624338622</v>
      </c>
      <c r="N17" s="22"/>
      <c r="O17" s="4">
        <v>83</v>
      </c>
      <c r="P17" s="20">
        <f>O17/O19</f>
        <v>0.32936507936507936</v>
      </c>
      <c r="Q17" s="22"/>
      <c r="R17" s="4">
        <v>102</v>
      </c>
      <c r="S17" s="20">
        <f>R17/R19</f>
        <v>0.61445783132530118</v>
      </c>
      <c r="T17" s="22"/>
    </row>
    <row r="18" spans="1:20" s="4" customFormat="1" x14ac:dyDescent="0.25">
      <c r="A18" s="25"/>
      <c r="B18" s="16" t="s">
        <v>12</v>
      </c>
      <c r="C18" s="4">
        <v>0</v>
      </c>
      <c r="D18" s="10">
        <v>0</v>
      </c>
      <c r="E18" s="22"/>
      <c r="F18" s="4">
        <v>0</v>
      </c>
      <c r="G18" s="10">
        <v>0</v>
      </c>
      <c r="H18" s="22"/>
      <c r="I18" s="4">
        <v>0</v>
      </c>
      <c r="J18" s="10">
        <v>0</v>
      </c>
      <c r="K18" s="22"/>
      <c r="L18" s="4">
        <v>0</v>
      </c>
      <c r="M18" s="10">
        <v>0</v>
      </c>
      <c r="N18" s="22"/>
      <c r="O18" s="4">
        <v>0</v>
      </c>
      <c r="P18" s="20">
        <v>0</v>
      </c>
      <c r="Q18" s="22"/>
      <c r="R18" s="4">
        <v>0</v>
      </c>
      <c r="S18" s="20">
        <v>0</v>
      </c>
      <c r="T18" s="22"/>
    </row>
    <row r="19" spans="1:20" s="4" customFormat="1" ht="15.75" thickBot="1" x14ac:dyDescent="0.3">
      <c r="A19" s="26"/>
      <c r="B19" s="17" t="s">
        <v>13</v>
      </c>
      <c r="C19" s="7">
        <f>SUM(C16:C18)</f>
        <v>223</v>
      </c>
      <c r="D19" s="11">
        <f>SUM(D16:D18)</f>
        <v>1</v>
      </c>
      <c r="E19" s="23"/>
      <c r="F19" s="7">
        <f>SUM(F16:F18)</f>
        <v>119</v>
      </c>
      <c r="G19" s="11">
        <f>SUM(G16:G18)</f>
        <v>1</v>
      </c>
      <c r="H19" s="23"/>
      <c r="I19" s="7">
        <f>SUM(I16:I18)</f>
        <v>154</v>
      </c>
      <c r="J19" s="11">
        <f>SUM(J16:J18)</f>
        <v>1</v>
      </c>
      <c r="K19" s="23"/>
      <c r="L19" s="7">
        <f>SUM(L16:L18)</f>
        <v>189</v>
      </c>
      <c r="M19" s="11">
        <f>SUM(M16:M18)</f>
        <v>1</v>
      </c>
      <c r="N19" s="23"/>
      <c r="O19" s="7">
        <f>SUM(O16:O18)</f>
        <v>252</v>
      </c>
      <c r="P19" s="11">
        <f>SUM(P16:P18)</f>
        <v>1</v>
      </c>
      <c r="Q19" s="23"/>
      <c r="R19" s="7">
        <f>SUM(R16:R18)</f>
        <v>166</v>
      </c>
      <c r="S19" s="11">
        <f>SUM(S16:S18)</f>
        <v>1</v>
      </c>
      <c r="T19" s="23"/>
    </row>
    <row r="20" spans="1:20" s="4" customFormat="1" x14ac:dyDescent="0.25">
      <c r="A20" s="24" t="s">
        <v>7</v>
      </c>
      <c r="B20" s="15" t="s">
        <v>17</v>
      </c>
      <c r="C20" s="3">
        <v>0</v>
      </c>
      <c r="D20" s="9">
        <v>0</v>
      </c>
      <c r="E20" s="21">
        <v>0</v>
      </c>
      <c r="F20" s="3">
        <v>0</v>
      </c>
      <c r="G20" s="9">
        <v>0</v>
      </c>
      <c r="H20" s="21">
        <v>0</v>
      </c>
      <c r="I20" s="3">
        <v>0</v>
      </c>
      <c r="J20" s="9">
        <v>0</v>
      </c>
      <c r="K20" s="21">
        <v>0</v>
      </c>
      <c r="L20" s="3">
        <v>0</v>
      </c>
      <c r="M20" s="9">
        <f>L20/L23</f>
        <v>0</v>
      </c>
      <c r="N20" s="21">
        <f>L23/L24</f>
        <v>1.6376663254861821E-3</v>
      </c>
      <c r="O20" s="3">
        <v>0</v>
      </c>
      <c r="P20" s="19">
        <v>0</v>
      </c>
      <c r="Q20" s="21">
        <v>0</v>
      </c>
      <c r="R20" s="3">
        <v>0</v>
      </c>
      <c r="S20" s="19">
        <v>0</v>
      </c>
      <c r="T20" s="21">
        <v>0</v>
      </c>
    </row>
    <row r="21" spans="1:20" s="4" customFormat="1" x14ac:dyDescent="0.25">
      <c r="A21" s="25"/>
      <c r="B21" s="16" t="s">
        <v>11</v>
      </c>
      <c r="C21" s="4">
        <v>0</v>
      </c>
      <c r="D21" s="10">
        <v>0</v>
      </c>
      <c r="E21" s="22"/>
      <c r="F21" s="4">
        <v>0</v>
      </c>
      <c r="G21" s="10">
        <v>0</v>
      </c>
      <c r="H21" s="22"/>
      <c r="I21" s="4">
        <v>0</v>
      </c>
      <c r="J21" s="10">
        <v>0</v>
      </c>
      <c r="K21" s="22"/>
      <c r="L21" s="4">
        <v>8</v>
      </c>
      <c r="M21" s="10">
        <f>L21/L23</f>
        <v>1</v>
      </c>
      <c r="N21" s="22"/>
      <c r="O21" s="4">
        <v>0</v>
      </c>
      <c r="P21" s="20">
        <v>0</v>
      </c>
      <c r="Q21" s="22"/>
      <c r="R21" s="4">
        <v>0</v>
      </c>
      <c r="S21" s="20">
        <v>0</v>
      </c>
      <c r="T21" s="22"/>
    </row>
    <row r="22" spans="1:20" s="4" customFormat="1" x14ac:dyDescent="0.25">
      <c r="A22" s="25"/>
      <c r="B22" s="16" t="s">
        <v>12</v>
      </c>
      <c r="C22" s="4">
        <v>0</v>
      </c>
      <c r="D22" s="10">
        <v>0</v>
      </c>
      <c r="E22" s="22"/>
      <c r="F22" s="4">
        <v>0</v>
      </c>
      <c r="G22" s="10">
        <v>0</v>
      </c>
      <c r="H22" s="22"/>
      <c r="I22" s="4">
        <v>0</v>
      </c>
      <c r="J22" s="10">
        <v>0</v>
      </c>
      <c r="K22" s="22"/>
      <c r="L22" s="4">
        <v>0</v>
      </c>
      <c r="M22" s="10">
        <v>0</v>
      </c>
      <c r="N22" s="22"/>
      <c r="O22" s="4">
        <v>0</v>
      </c>
      <c r="P22" s="20">
        <v>0</v>
      </c>
      <c r="Q22" s="22"/>
      <c r="R22" s="4">
        <v>0</v>
      </c>
      <c r="S22" s="20">
        <v>0</v>
      </c>
      <c r="T22" s="22"/>
    </row>
    <row r="23" spans="1:20" s="4" customFormat="1" ht="15.75" thickBot="1" x14ac:dyDescent="0.3">
      <c r="A23" s="26"/>
      <c r="B23" s="17" t="s">
        <v>13</v>
      </c>
      <c r="C23" s="7">
        <f>SUM(C20:C22)</f>
        <v>0</v>
      </c>
      <c r="D23" s="11">
        <f>SUM(D20:D22)</f>
        <v>0</v>
      </c>
      <c r="E23" s="23"/>
      <c r="F23" s="7">
        <f>SUM(F20:F22)</f>
        <v>0</v>
      </c>
      <c r="G23" s="11">
        <f>SUM(G20:G22)</f>
        <v>0</v>
      </c>
      <c r="H23" s="23"/>
      <c r="I23" s="7">
        <f>SUM(I20:I22)</f>
        <v>0</v>
      </c>
      <c r="J23" s="11">
        <f>SUM(J20:J22)</f>
        <v>0</v>
      </c>
      <c r="K23" s="23"/>
      <c r="L23" s="7">
        <f>SUM(L20:L22)</f>
        <v>8</v>
      </c>
      <c r="M23" s="11">
        <f>SUM(M20:M22)</f>
        <v>1</v>
      </c>
      <c r="N23" s="23"/>
      <c r="O23" s="7">
        <f>SUM(O20:O22)</f>
        <v>0</v>
      </c>
      <c r="P23" s="11">
        <f>SUM(P20:P22)</f>
        <v>0</v>
      </c>
      <c r="Q23" s="23"/>
      <c r="R23" s="7">
        <f>SUM(R20:R22)</f>
        <v>0</v>
      </c>
      <c r="S23" s="11">
        <f>SUM(S20:S22)</f>
        <v>0</v>
      </c>
      <c r="T23" s="23"/>
    </row>
    <row r="24" spans="1:20" s="4" customFormat="1" ht="15.75" thickBot="1" x14ac:dyDescent="0.3">
      <c r="A24" s="34" t="s">
        <v>8</v>
      </c>
      <c r="B24" s="35"/>
      <c r="C24" s="8">
        <f>C7+C11+C15+C19+C23</f>
        <v>3712</v>
      </c>
      <c r="D24" s="12"/>
      <c r="E24" s="18">
        <f>E4+E8+E12+E16+E20</f>
        <v>1</v>
      </c>
      <c r="F24" s="8">
        <f>F7+F11+F15+F19+F23</f>
        <v>2859</v>
      </c>
      <c r="G24" s="12"/>
      <c r="H24" s="18">
        <f>H4+H8+H12+H16+H20</f>
        <v>1</v>
      </c>
      <c r="I24" s="8">
        <f>I7+I11+I15+I19+I23</f>
        <v>3380</v>
      </c>
      <c r="J24" s="12"/>
      <c r="K24" s="18">
        <f>K4+K8+K12+K16+K20</f>
        <v>0.99999999999999989</v>
      </c>
      <c r="L24" s="8">
        <f>L7+L11+L15+L19+L23</f>
        <v>4885</v>
      </c>
      <c r="M24" s="12"/>
      <c r="N24" s="18">
        <f>N4+N8+N12+N16+N20</f>
        <v>1</v>
      </c>
      <c r="O24" s="8">
        <f>O7+O11+O15+O19+O23</f>
        <v>5567</v>
      </c>
      <c r="P24" s="12"/>
      <c r="Q24" s="18">
        <f>Q4+Q8+Q12+Q16+Q20</f>
        <v>1</v>
      </c>
      <c r="R24" s="8">
        <f>R7+R11+R15+R19+R23</f>
        <v>5258</v>
      </c>
      <c r="S24" s="12"/>
      <c r="T24" s="18">
        <f>T4+T8+T12+T16+T20</f>
        <v>1</v>
      </c>
    </row>
    <row r="25" spans="1:20" s="4" customFormat="1" x14ac:dyDescent="0.25">
      <c r="A25"/>
      <c r="B25"/>
      <c r="C25"/>
      <c r="D25"/>
      <c r="E25"/>
    </row>
    <row r="26" spans="1:20" s="4" customFormat="1" x14ac:dyDescent="0.25">
      <c r="A26"/>
      <c r="B26"/>
      <c r="C26"/>
      <c r="D26"/>
      <c r="E26"/>
    </row>
    <row r="27" spans="1:20" s="4" customFormat="1" x14ac:dyDescent="0.25">
      <c r="A27"/>
      <c r="B27"/>
      <c r="C27"/>
      <c r="D27"/>
      <c r="E27"/>
    </row>
    <row r="28" spans="1:20" s="4" customFormat="1" x14ac:dyDescent="0.25">
      <c r="A28"/>
      <c r="B28"/>
      <c r="C28"/>
      <c r="D28"/>
      <c r="E28"/>
    </row>
    <row r="29" spans="1:20" s="4" customFormat="1" x14ac:dyDescent="0.25">
      <c r="A29"/>
      <c r="B29"/>
      <c r="C29"/>
      <c r="D29"/>
      <c r="E29"/>
    </row>
    <row r="30" spans="1:20" s="4" customFormat="1" x14ac:dyDescent="0.25">
      <c r="A30"/>
      <c r="B30"/>
      <c r="C30"/>
      <c r="D30"/>
      <c r="E30"/>
    </row>
    <row r="31" spans="1:20" s="4" customFormat="1" x14ac:dyDescent="0.25">
      <c r="A31"/>
      <c r="B31"/>
      <c r="C31"/>
      <c r="D31"/>
      <c r="E31"/>
    </row>
    <row r="32" spans="1:20" s="4" customFormat="1" x14ac:dyDescent="0.25">
      <c r="A32"/>
      <c r="B32"/>
      <c r="C32"/>
      <c r="D32"/>
      <c r="E32"/>
    </row>
    <row r="33" spans="1:5" s="4" customFormat="1" x14ac:dyDescent="0.25">
      <c r="A33"/>
      <c r="B33"/>
      <c r="C33"/>
      <c r="D33"/>
      <c r="E33"/>
    </row>
    <row r="34" spans="1:5" s="4" customFormat="1" x14ac:dyDescent="0.25">
      <c r="A34"/>
      <c r="B34"/>
      <c r="C34"/>
      <c r="D34"/>
      <c r="E34"/>
    </row>
    <row r="35" spans="1:5" s="4" customFormat="1" x14ac:dyDescent="0.25">
      <c r="A35"/>
      <c r="B35"/>
      <c r="C35"/>
      <c r="D35"/>
      <c r="E35"/>
    </row>
    <row r="36" spans="1:5" s="4" customFormat="1" x14ac:dyDescent="0.25">
      <c r="A36"/>
      <c r="B36"/>
      <c r="C36"/>
      <c r="D36"/>
      <c r="E36"/>
    </row>
    <row r="37" spans="1:5" s="4" customFormat="1" x14ac:dyDescent="0.25">
      <c r="A37"/>
      <c r="B37"/>
      <c r="C37"/>
      <c r="D37"/>
      <c r="E37"/>
    </row>
    <row r="38" spans="1:5" s="4" customFormat="1" x14ac:dyDescent="0.25">
      <c r="A38"/>
      <c r="B38"/>
      <c r="C38"/>
      <c r="D38"/>
      <c r="E38"/>
    </row>
    <row r="39" spans="1:5" s="4" customFormat="1" x14ac:dyDescent="0.25">
      <c r="A39"/>
      <c r="B39"/>
      <c r="C39"/>
      <c r="D39"/>
      <c r="E39"/>
    </row>
    <row r="40" spans="1:5" s="4" customFormat="1" x14ac:dyDescent="0.25">
      <c r="A40"/>
      <c r="B40"/>
      <c r="C40"/>
      <c r="D40"/>
      <c r="E40"/>
    </row>
    <row r="41" spans="1:5" s="4" customFormat="1" x14ac:dyDescent="0.25">
      <c r="A41"/>
      <c r="B41"/>
      <c r="C41"/>
      <c r="D41"/>
      <c r="E41"/>
    </row>
    <row r="42" spans="1:5" s="4" customFormat="1" x14ac:dyDescent="0.25">
      <c r="A42"/>
      <c r="B42"/>
      <c r="C42"/>
      <c r="D42"/>
      <c r="E42"/>
    </row>
    <row r="43" spans="1:5" s="4" customFormat="1" x14ac:dyDescent="0.25">
      <c r="A43"/>
      <c r="B43"/>
      <c r="C43"/>
      <c r="D43"/>
      <c r="E43"/>
    </row>
    <row r="44" spans="1:5" s="4" customFormat="1" x14ac:dyDescent="0.25">
      <c r="A44"/>
      <c r="B44"/>
      <c r="C44"/>
      <c r="D44"/>
      <c r="E44"/>
    </row>
    <row r="45" spans="1:5" s="4" customFormat="1" x14ac:dyDescent="0.25">
      <c r="A45"/>
      <c r="B45"/>
      <c r="C45"/>
      <c r="D45"/>
      <c r="E45"/>
    </row>
  </sheetData>
  <mergeCells count="45">
    <mergeCell ref="A1:T1"/>
    <mergeCell ref="A12:A15"/>
    <mergeCell ref="A24:B24"/>
    <mergeCell ref="A16:A19"/>
    <mergeCell ref="A8:A11"/>
    <mergeCell ref="A2:A3"/>
    <mergeCell ref="A4:A7"/>
    <mergeCell ref="B2:B3"/>
    <mergeCell ref="E8:E11"/>
    <mergeCell ref="E12:E15"/>
    <mergeCell ref="E16:E19"/>
    <mergeCell ref="F2:H2"/>
    <mergeCell ref="H4:H7"/>
    <mergeCell ref="H8:H11"/>
    <mergeCell ref="H12:H15"/>
    <mergeCell ref="H16:H19"/>
    <mergeCell ref="C2:E2"/>
    <mergeCell ref="E4:E7"/>
    <mergeCell ref="K8:K11"/>
    <mergeCell ref="K12:K15"/>
    <mergeCell ref="K16:K19"/>
    <mergeCell ref="I2:K2"/>
    <mergeCell ref="K4:K7"/>
    <mergeCell ref="L2:N2"/>
    <mergeCell ref="N4:N7"/>
    <mergeCell ref="N8:N11"/>
    <mergeCell ref="N12:N15"/>
    <mergeCell ref="N16:N19"/>
    <mergeCell ref="Q8:Q11"/>
    <mergeCell ref="Q12:Q15"/>
    <mergeCell ref="Q16:Q19"/>
    <mergeCell ref="R2:T2"/>
    <mergeCell ref="T4:T7"/>
    <mergeCell ref="T8:T11"/>
    <mergeCell ref="T12:T15"/>
    <mergeCell ref="T16:T19"/>
    <mergeCell ref="O2:Q2"/>
    <mergeCell ref="Q4:Q7"/>
    <mergeCell ref="Q20:Q23"/>
    <mergeCell ref="T20:T23"/>
    <mergeCell ref="A20:A23"/>
    <mergeCell ref="E20:E23"/>
    <mergeCell ref="H20:H23"/>
    <mergeCell ref="K20:K23"/>
    <mergeCell ref="N20:N2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Fisnik Prekazi</dc:creator>
  <cp:lastModifiedBy>Fujitsu Siemens</cp:lastModifiedBy>
  <dcterms:created xsi:type="dcterms:W3CDTF">2021-08-19T11:50:54Z</dcterms:created>
  <dcterms:modified xsi:type="dcterms:W3CDTF">2021-09-23T13:48:52Z</dcterms:modified>
</cp:coreProperties>
</file>