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125" yWindow="0" windowWidth="14235" windowHeight="12975"/>
  </bookViews>
  <sheets>
    <sheet name="Pergjithshme" sheetId="1" r:id="rId1"/>
    <sheet name="Sipas Prokurorive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D11" i="2"/>
  <c r="E11" i="2"/>
  <c r="F11" i="2"/>
  <c r="G11" i="2"/>
  <c r="H11" i="2"/>
  <c r="I11" i="2"/>
  <c r="J11" i="2"/>
  <c r="K11" i="2"/>
  <c r="L11" i="2"/>
  <c r="M11" i="2"/>
  <c r="N11" i="2"/>
  <c r="O11" i="2"/>
  <c r="G12" i="2"/>
  <c r="G13" i="2"/>
  <c r="G14" i="2"/>
  <c r="G15" i="2"/>
  <c r="G16" i="2"/>
  <c r="G17" i="2"/>
  <c r="G19" i="2" s="1"/>
  <c r="G21" i="2" s="1"/>
  <c r="G18" i="2"/>
  <c r="D19" i="2"/>
  <c r="E19" i="2"/>
  <c r="F19" i="2"/>
  <c r="H19" i="2"/>
  <c r="I19" i="2"/>
  <c r="J19" i="2"/>
  <c r="K19" i="2"/>
  <c r="L19" i="2"/>
  <c r="M19" i="2"/>
  <c r="N19" i="2"/>
  <c r="O19" i="2"/>
  <c r="D21" i="2"/>
  <c r="E21" i="2"/>
  <c r="F21" i="2"/>
  <c r="H21" i="2"/>
  <c r="I21" i="2"/>
  <c r="J21" i="2"/>
  <c r="K21" i="2"/>
  <c r="L21" i="2"/>
  <c r="M21" i="2"/>
  <c r="N21" i="2"/>
  <c r="O21" i="2"/>
  <c r="G22" i="2"/>
  <c r="G23" i="2"/>
  <c r="G24" i="2"/>
  <c r="G25" i="2"/>
  <c r="G26" i="2"/>
  <c r="G27" i="2"/>
  <c r="G28" i="2"/>
  <c r="D29" i="2"/>
  <c r="E29" i="2"/>
  <c r="F29" i="2"/>
  <c r="G29" i="2"/>
  <c r="H29" i="2"/>
  <c r="I29" i="2"/>
  <c r="J29" i="2"/>
  <c r="K29" i="2"/>
  <c r="L29" i="2"/>
  <c r="M29" i="2"/>
  <c r="N29" i="2"/>
  <c r="O29" i="2"/>
  <c r="G30" i="2"/>
  <c r="G31" i="2"/>
  <c r="G32" i="2"/>
  <c r="G33" i="2"/>
  <c r="G34" i="2"/>
  <c r="G35" i="2"/>
  <c r="G36" i="2"/>
  <c r="D37" i="2"/>
  <c r="E37" i="2"/>
  <c r="F37" i="2"/>
  <c r="G37" i="2"/>
  <c r="H37" i="2"/>
  <c r="I37" i="2"/>
  <c r="J37" i="2"/>
  <c r="K37" i="2"/>
  <c r="L37" i="2"/>
  <c r="M37" i="2"/>
  <c r="N37" i="2"/>
  <c r="O37" i="2"/>
  <c r="G38" i="2"/>
  <c r="D39" i="2"/>
  <c r="E39" i="2"/>
  <c r="F39" i="2"/>
  <c r="G39" i="2"/>
  <c r="H39" i="2"/>
  <c r="I39" i="2"/>
  <c r="J39" i="2"/>
  <c r="K39" i="2"/>
  <c r="L39" i="2"/>
  <c r="M39" i="2"/>
  <c r="N39" i="2"/>
  <c r="O39" i="2"/>
  <c r="G40" i="2"/>
  <c r="G41" i="2"/>
  <c r="G42" i="2"/>
  <c r="G43" i="2"/>
  <c r="G44" i="2"/>
  <c r="G45" i="2"/>
  <c r="G46" i="2"/>
  <c r="D47" i="2"/>
  <c r="E47" i="2"/>
  <c r="F47" i="2"/>
  <c r="G47" i="2"/>
  <c r="H47" i="2"/>
  <c r="I47" i="2"/>
  <c r="J47" i="2"/>
  <c r="K47" i="2"/>
  <c r="L47" i="2"/>
  <c r="M47" i="2"/>
  <c r="N47" i="2"/>
  <c r="O47" i="2"/>
  <c r="G48" i="2"/>
  <c r="G49" i="2"/>
  <c r="G50" i="2"/>
  <c r="G51" i="2"/>
  <c r="G52" i="2"/>
  <c r="G53" i="2"/>
  <c r="G54" i="2"/>
  <c r="D55" i="2"/>
  <c r="E55" i="2"/>
  <c r="F55" i="2"/>
  <c r="G55" i="2"/>
  <c r="H55" i="2"/>
  <c r="I55" i="2"/>
  <c r="J55" i="2"/>
  <c r="K55" i="2"/>
  <c r="L55" i="2"/>
  <c r="M55" i="2"/>
  <c r="N55" i="2"/>
  <c r="O55" i="2"/>
  <c r="G56" i="2"/>
  <c r="D57" i="2"/>
  <c r="E57" i="2"/>
  <c r="F57" i="2"/>
  <c r="G57" i="2"/>
  <c r="H57" i="2"/>
  <c r="I57" i="2"/>
  <c r="J57" i="2"/>
  <c r="K57" i="2"/>
  <c r="L57" i="2"/>
  <c r="M57" i="2"/>
  <c r="N57" i="2"/>
  <c r="O57" i="2"/>
  <c r="G58" i="2"/>
  <c r="G59" i="2"/>
  <c r="G60" i="2"/>
  <c r="G61" i="2"/>
  <c r="G62" i="2"/>
  <c r="G63" i="2"/>
  <c r="G65" i="2" s="1"/>
  <c r="G75" i="2" s="1"/>
  <c r="G64" i="2"/>
  <c r="D65" i="2"/>
  <c r="E65" i="2"/>
  <c r="F65" i="2"/>
  <c r="H65" i="2"/>
  <c r="I65" i="2"/>
  <c r="J65" i="2"/>
  <c r="K65" i="2"/>
  <c r="L65" i="2"/>
  <c r="M65" i="2"/>
  <c r="N65" i="2"/>
  <c r="O65" i="2"/>
  <c r="G66" i="2"/>
  <c r="G67" i="2"/>
  <c r="G68" i="2"/>
  <c r="G69" i="2"/>
  <c r="G70" i="2"/>
  <c r="G71" i="2"/>
  <c r="G72" i="2"/>
  <c r="D73" i="2"/>
  <c r="E73" i="2"/>
  <c r="F73" i="2"/>
  <c r="G73" i="2"/>
  <c r="H73" i="2"/>
  <c r="I73" i="2"/>
  <c r="J73" i="2"/>
  <c r="K73" i="2"/>
  <c r="L73" i="2"/>
  <c r="M73" i="2"/>
  <c r="N73" i="2"/>
  <c r="O73" i="2"/>
  <c r="G74" i="2"/>
  <c r="D75" i="2"/>
  <c r="E75" i="2"/>
  <c r="F75" i="2"/>
  <c r="H75" i="2"/>
  <c r="I75" i="2"/>
  <c r="J75" i="2"/>
  <c r="K75" i="2"/>
  <c r="L75" i="2"/>
  <c r="M75" i="2"/>
  <c r="N75" i="2"/>
  <c r="O75" i="2"/>
  <c r="G76" i="2"/>
  <c r="G77" i="2"/>
  <c r="G78" i="2"/>
  <c r="G79" i="2"/>
  <c r="G80" i="2"/>
  <c r="G81" i="2"/>
  <c r="G82" i="2"/>
  <c r="D83" i="2"/>
  <c r="E83" i="2"/>
  <c r="F83" i="2"/>
  <c r="G83" i="2"/>
  <c r="H83" i="2"/>
  <c r="I83" i="2"/>
  <c r="J83" i="2"/>
  <c r="K83" i="2"/>
  <c r="L83" i="2"/>
  <c r="M83" i="2"/>
  <c r="N83" i="2"/>
  <c r="O83" i="2"/>
  <c r="G84" i="2"/>
  <c r="G85" i="2"/>
  <c r="G91" i="2" s="1"/>
  <c r="G93" i="2" s="1"/>
  <c r="G86" i="2"/>
  <c r="G87" i="2"/>
  <c r="G88" i="2"/>
  <c r="G89" i="2"/>
  <c r="G90" i="2"/>
  <c r="D91" i="2"/>
  <c r="E91" i="2"/>
  <c r="F91" i="2"/>
  <c r="H91" i="2"/>
  <c r="I91" i="2"/>
  <c r="J91" i="2"/>
  <c r="K91" i="2"/>
  <c r="L91" i="2"/>
  <c r="M91" i="2"/>
  <c r="N91" i="2"/>
  <c r="O91" i="2"/>
  <c r="G92" i="2"/>
  <c r="D93" i="2"/>
  <c r="E93" i="2"/>
  <c r="F93" i="2"/>
  <c r="H93" i="2"/>
  <c r="I93" i="2"/>
  <c r="J93" i="2"/>
  <c r="K93" i="2"/>
  <c r="L93" i="2"/>
  <c r="M93" i="2"/>
  <c r="N93" i="2"/>
  <c r="O93" i="2"/>
  <c r="G23" i="1" l="1"/>
  <c r="H23" i="1"/>
  <c r="I23" i="1"/>
  <c r="J23" i="1"/>
  <c r="K23" i="1"/>
  <c r="L23" i="1"/>
  <c r="M23" i="1"/>
  <c r="N23" i="1"/>
  <c r="G19" i="1"/>
  <c r="H19" i="1"/>
  <c r="I19" i="1"/>
  <c r="J19" i="1"/>
  <c r="K19" i="1"/>
  <c r="L19" i="1"/>
  <c r="M19" i="1"/>
  <c r="N19" i="1"/>
  <c r="G15" i="1"/>
  <c r="H15" i="1"/>
  <c r="I15" i="1"/>
  <c r="J15" i="1"/>
  <c r="K15" i="1"/>
  <c r="L15" i="1"/>
  <c r="M15" i="1"/>
  <c r="N15" i="1"/>
  <c r="G11" i="1"/>
  <c r="H11" i="1"/>
  <c r="I11" i="1"/>
  <c r="J11" i="1"/>
  <c r="K11" i="1"/>
  <c r="L11" i="1"/>
  <c r="M11" i="1"/>
  <c r="N11" i="1"/>
  <c r="G7" i="1"/>
  <c r="H7" i="1"/>
  <c r="I7" i="1"/>
  <c r="J7" i="1"/>
  <c r="K7" i="1"/>
  <c r="L7" i="1"/>
  <c r="M7" i="1"/>
  <c r="N7" i="1"/>
  <c r="E23" i="1"/>
  <c r="D23" i="1"/>
  <c r="C23" i="1"/>
  <c r="E19" i="1"/>
  <c r="D19" i="1"/>
  <c r="C19" i="1"/>
  <c r="E15" i="1"/>
  <c r="D15" i="1"/>
  <c r="C15" i="1"/>
  <c r="E11" i="1"/>
  <c r="D11" i="1"/>
  <c r="C11" i="1"/>
  <c r="D7" i="1"/>
  <c r="F22" i="1"/>
  <c r="F21" i="1"/>
  <c r="F20" i="1"/>
  <c r="F18" i="1"/>
  <c r="F17" i="1"/>
  <c r="F16" i="1"/>
  <c r="F14" i="1"/>
  <c r="F13" i="1"/>
  <c r="F12" i="1"/>
  <c r="F10" i="1"/>
  <c r="F9" i="1"/>
  <c r="F8" i="1"/>
  <c r="F6" i="1"/>
  <c r="F5" i="1"/>
  <c r="F4" i="1"/>
  <c r="E7" i="1"/>
  <c r="C7" i="1"/>
  <c r="F23" i="1" l="1"/>
  <c r="F19" i="1"/>
  <c r="F7" i="1"/>
  <c r="F11" i="1"/>
  <c r="F15" i="1"/>
</calcChain>
</file>

<file path=xl/sharedStrings.xml><?xml version="1.0" encoding="utf-8"?>
<sst xmlns="http://schemas.openxmlformats.org/spreadsheetml/2006/main" count="155" uniqueCount="32">
  <si>
    <t>4. Prizren</t>
  </si>
  <si>
    <t>Godina</t>
  </si>
  <si>
    <t>Ukupno primljenih tokom godine</t>
  </si>
  <si>
    <t>Primljenih tokom izveštajne godine</t>
  </si>
  <si>
    <t xml:space="preserve">Rešenih tokom godine </t>
  </si>
  <si>
    <t>OTKD</t>
  </si>
  <si>
    <t>STRK</t>
  </si>
  <si>
    <t>Ukupno</t>
  </si>
  <si>
    <t>1. Priština</t>
  </si>
  <si>
    <t>2. Mitrovica</t>
  </si>
  <si>
    <t>3. Peć</t>
  </si>
  <si>
    <t>5.Uroševac</t>
  </si>
  <si>
    <t>6. Gnjilane</t>
  </si>
  <si>
    <t>7. Đakovica</t>
  </si>
  <si>
    <t>OO</t>
  </si>
  <si>
    <r>
      <rPr>
        <sz val="11"/>
        <rFont val="Calibri"/>
        <family val="2"/>
        <scheme val="minor"/>
      </rPr>
      <t>OO</t>
    </r>
    <r>
      <rPr>
        <sz val="11"/>
        <color rgb="FFFF0000"/>
        <rFont val="Calibri"/>
        <family val="2"/>
        <scheme val="minor"/>
      </rPr>
      <t xml:space="preserve"> </t>
    </r>
  </si>
  <si>
    <t>Broj lica sa krivičnim prijavama</t>
  </si>
  <si>
    <t>Nerešenih tokom godine</t>
  </si>
  <si>
    <t xml:space="preserve">Krivična dela u vezi sa nasiljem u porodici   </t>
  </si>
  <si>
    <t>Odbacujuća presuda</t>
  </si>
  <si>
    <t>Odbacivanje zbog zastarevanja</t>
  </si>
  <si>
    <t xml:space="preserve">Oslobađajuća presuda </t>
  </si>
  <si>
    <t>Okrivljujuća presuda</t>
  </si>
  <si>
    <t>Mere za prinudno lečenje</t>
  </si>
  <si>
    <t>Sudske odluke prema licima</t>
  </si>
  <si>
    <t>Lica sa krivičnim prijavama</t>
  </si>
  <si>
    <t>Odeljenje</t>
  </si>
  <si>
    <t>Sudske odluke zbog zastarevanja</t>
  </si>
  <si>
    <t xml:space="preserve">Sudske odluke zbog relativnog zastarevanja </t>
  </si>
  <si>
    <t>Tužilaštvo</t>
  </si>
  <si>
    <t xml:space="preserve">Odeljenje </t>
  </si>
  <si>
    <t>Presuda sa kaznenim nalogom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</si>
</sst>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6" xfId="0" applyBorder="1"/>
    <xf numFmtId="0" fontId="0" fillId="0" borderId="17" xfId="0" applyBorder="1"/>
    <xf numFmtId="0" fontId="0" fillId="2" borderId="17" xfId="0" applyFill="1" applyBorder="1"/>
    <xf numFmtId="0" fontId="0" fillId="0" borderId="20" xfId="0" applyBorder="1"/>
    <xf numFmtId="0" fontId="0" fillId="0" borderId="3" xfId="0" applyBorder="1"/>
    <xf numFmtId="0" fontId="0" fillId="0" borderId="4" xfId="0" applyBorder="1"/>
    <xf numFmtId="164" fontId="0" fillId="0" borderId="1" xfId="1" applyNumberFormat="1" applyFont="1" applyBorder="1"/>
    <xf numFmtId="164" fontId="0" fillId="0" borderId="11" xfId="1" applyNumberFormat="1" applyFont="1" applyBorder="1"/>
    <xf numFmtId="164" fontId="0" fillId="0" borderId="3" xfId="1" applyNumberFormat="1" applyFont="1" applyBorder="1"/>
    <xf numFmtId="164" fontId="0" fillId="2" borderId="8" xfId="1" applyNumberFormat="1" applyFont="1" applyFill="1" applyBorder="1"/>
    <xf numFmtId="164" fontId="0" fillId="2" borderId="9" xfId="1" applyNumberFormat="1" applyFont="1" applyFill="1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164" fontId="0" fillId="2" borderId="21" xfId="1" applyNumberFormat="1" applyFont="1" applyFill="1" applyBorder="1"/>
    <xf numFmtId="164" fontId="0" fillId="0" borderId="12" xfId="1" applyNumberFormat="1" applyFont="1" applyBorder="1"/>
    <xf numFmtId="164" fontId="0" fillId="2" borderId="22" xfId="1" applyNumberFormat="1" applyFont="1" applyFill="1" applyBorder="1"/>
    <xf numFmtId="0" fontId="0" fillId="2" borderId="18" xfId="0" applyFill="1" applyBorder="1"/>
    <xf numFmtId="164" fontId="0" fillId="0" borderId="23" xfId="1" applyNumberFormat="1" applyFont="1" applyBorder="1"/>
    <xf numFmtId="164" fontId="0" fillId="0" borderId="25" xfId="1" applyNumberFormat="1" applyFont="1" applyBorder="1"/>
    <xf numFmtId="164" fontId="0" fillId="2" borderId="24" xfId="1" applyNumberFormat="1" applyFont="1" applyFill="1" applyBorder="1"/>
    <xf numFmtId="164" fontId="0" fillId="0" borderId="26" xfId="1" applyNumberFormat="1" applyFont="1" applyBorder="1"/>
    <xf numFmtId="164" fontId="0" fillId="2" borderId="27" xfId="1" applyNumberFormat="1" applyFont="1" applyFill="1" applyBorder="1"/>
    <xf numFmtId="164" fontId="0" fillId="0" borderId="2" xfId="1" applyNumberFormat="1" applyFont="1" applyBorder="1"/>
    <xf numFmtId="164" fontId="0" fillId="0" borderId="5" xfId="1" applyNumberFormat="1" applyFont="1" applyBorder="1"/>
    <xf numFmtId="164" fontId="0" fillId="2" borderId="7" xfId="1" applyNumberFormat="1" applyFont="1" applyFill="1" applyBorder="1"/>
    <xf numFmtId="164" fontId="0" fillId="0" borderId="10" xfId="1" applyNumberFormat="1" applyFont="1" applyBorder="1"/>
    <xf numFmtId="164" fontId="0" fillId="2" borderId="19" xfId="1" applyNumberFormat="1" applyFont="1" applyFill="1" applyBorder="1"/>
    <xf numFmtId="0" fontId="0" fillId="0" borderId="23" xfId="0" applyBorder="1"/>
    <xf numFmtId="0" fontId="0" fillId="0" borderId="25" xfId="0" applyBorder="1"/>
    <xf numFmtId="164" fontId="0" fillId="2" borderId="5" xfId="1" applyNumberFormat="1" applyFont="1" applyFill="1" applyBorder="1"/>
    <xf numFmtId="164" fontId="0" fillId="2" borderId="1" xfId="1" applyNumberFormat="1" applyFont="1" applyFill="1" applyBorder="1"/>
    <xf numFmtId="164" fontId="0" fillId="2" borderId="6" xfId="1" applyNumberFormat="1" applyFont="1" applyFill="1" applyBorder="1"/>
    <xf numFmtId="164" fontId="0" fillId="2" borderId="25" xfId="1" applyNumberFormat="1" applyFont="1" applyFill="1" applyBorder="1"/>
    <xf numFmtId="164" fontId="0" fillId="2" borderId="7" xfId="1" applyNumberFormat="1" applyFont="1" applyFill="1" applyBorder="1" applyAlignment="1">
      <alignment vertical="center"/>
    </xf>
    <xf numFmtId="164" fontId="0" fillId="2" borderId="8" xfId="1" applyNumberFormat="1" applyFont="1" applyFill="1" applyBorder="1" applyAlignment="1">
      <alignment vertical="center"/>
    </xf>
    <xf numFmtId="164" fontId="0" fillId="2" borderId="9" xfId="1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64" fontId="0" fillId="0" borderId="6" xfId="1" applyNumberFormat="1" applyFont="1" applyBorder="1" applyAlignment="1">
      <alignment vertical="center"/>
    </xf>
    <xf numFmtId="0" fontId="4" fillId="0" borderId="17" xfId="0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N1"/>
    </sheetView>
  </sheetViews>
  <sheetFormatPr defaultRowHeight="15" x14ac:dyDescent="0.25"/>
  <cols>
    <col min="1" max="1" width="9.5703125" bestFit="1" customWidth="1"/>
    <col min="2" max="2" width="13.28515625" customWidth="1"/>
    <col min="3" max="6" width="13" customWidth="1"/>
    <col min="7" max="7" width="12.85546875" customWidth="1"/>
    <col min="8" max="8" width="11.7109375" bestFit="1" customWidth="1"/>
    <col min="10" max="11" width="10" bestFit="1" customWidth="1"/>
    <col min="12" max="12" width="12.42578125" bestFit="1" customWidth="1"/>
    <col min="13" max="13" width="17.7109375" bestFit="1" customWidth="1"/>
    <col min="14" max="14" width="14.7109375" customWidth="1"/>
  </cols>
  <sheetData>
    <row r="1" spans="1:14" ht="15.75" thickBot="1" x14ac:dyDescent="0.3">
      <c r="A1" s="55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:14" s="1" customFormat="1" x14ac:dyDescent="0.25">
      <c r="A2" s="64" t="s">
        <v>1</v>
      </c>
      <c r="B2" s="66" t="s">
        <v>26</v>
      </c>
      <c r="C2" s="58" t="s">
        <v>16</v>
      </c>
      <c r="D2" s="59"/>
      <c r="E2" s="59"/>
      <c r="F2" s="60"/>
      <c r="G2" s="61" t="s">
        <v>24</v>
      </c>
      <c r="H2" s="62"/>
      <c r="I2" s="62"/>
      <c r="J2" s="62"/>
      <c r="K2" s="62"/>
      <c r="L2" s="62"/>
      <c r="M2" s="62"/>
      <c r="N2" s="63"/>
    </row>
    <row r="3" spans="1:14" s="1" customFormat="1" ht="60.75" thickBot="1" x14ac:dyDescent="0.3">
      <c r="A3" s="65"/>
      <c r="B3" s="67"/>
      <c r="C3" s="39" t="s">
        <v>2</v>
      </c>
      <c r="D3" s="40" t="s">
        <v>3</v>
      </c>
      <c r="E3" s="40" t="s">
        <v>4</v>
      </c>
      <c r="F3" s="42" t="s">
        <v>17</v>
      </c>
      <c r="G3" s="43" t="s">
        <v>31</v>
      </c>
      <c r="H3" s="40" t="s">
        <v>19</v>
      </c>
      <c r="I3" s="40" t="s">
        <v>20</v>
      </c>
      <c r="J3" s="40" t="s">
        <v>21</v>
      </c>
      <c r="K3" s="40" t="s">
        <v>22</v>
      </c>
      <c r="L3" s="40" t="s">
        <v>23</v>
      </c>
      <c r="M3" s="40" t="s">
        <v>27</v>
      </c>
      <c r="N3" s="42" t="s">
        <v>28</v>
      </c>
    </row>
    <row r="4" spans="1:14" x14ac:dyDescent="0.25">
      <c r="A4" s="50">
        <v>2016</v>
      </c>
      <c r="B4" s="6" t="s">
        <v>5</v>
      </c>
      <c r="C4" s="25">
        <v>20</v>
      </c>
      <c r="D4" s="11">
        <v>6</v>
      </c>
      <c r="E4" s="11">
        <v>18</v>
      </c>
      <c r="F4" s="14">
        <f>C4-E4</f>
        <v>2</v>
      </c>
      <c r="G4" s="30">
        <v>0</v>
      </c>
      <c r="H4" s="7">
        <v>0</v>
      </c>
      <c r="I4" s="7">
        <v>0</v>
      </c>
      <c r="J4" s="7">
        <v>0</v>
      </c>
      <c r="K4" s="7">
        <v>1</v>
      </c>
      <c r="L4" s="7">
        <v>0</v>
      </c>
      <c r="M4" s="7">
        <v>0</v>
      </c>
      <c r="N4" s="8">
        <v>0</v>
      </c>
    </row>
    <row r="5" spans="1:14" x14ac:dyDescent="0.25">
      <c r="A5" s="51"/>
      <c r="B5" s="45" t="s">
        <v>14</v>
      </c>
      <c r="C5" s="26">
        <v>5452</v>
      </c>
      <c r="D5" s="9">
        <v>1645</v>
      </c>
      <c r="E5" s="9">
        <v>4160</v>
      </c>
      <c r="F5" s="15">
        <f t="shared" ref="F5:F22" si="0">C5-E5</f>
        <v>1292</v>
      </c>
      <c r="G5" s="31">
        <v>394</v>
      </c>
      <c r="H5" s="2">
        <v>94</v>
      </c>
      <c r="I5" s="2">
        <v>28</v>
      </c>
      <c r="J5" s="2">
        <v>12</v>
      </c>
      <c r="K5" s="2">
        <v>1054</v>
      </c>
      <c r="L5" s="2">
        <v>17</v>
      </c>
      <c r="M5" s="2">
        <v>62</v>
      </c>
      <c r="N5" s="3">
        <v>14</v>
      </c>
    </row>
    <row r="6" spans="1:14" x14ac:dyDescent="0.25">
      <c r="A6" s="51"/>
      <c r="B6" s="4" t="s">
        <v>6</v>
      </c>
      <c r="C6" s="26">
        <v>0</v>
      </c>
      <c r="D6" s="9">
        <v>0</v>
      </c>
      <c r="E6" s="9">
        <v>0</v>
      </c>
      <c r="F6" s="15">
        <f t="shared" si="0"/>
        <v>0</v>
      </c>
      <c r="G6" s="31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3">
        <v>0</v>
      </c>
    </row>
    <row r="7" spans="1:14" ht="15.75" thickBot="1" x14ac:dyDescent="0.3">
      <c r="A7" s="52"/>
      <c r="B7" s="19" t="s">
        <v>7</v>
      </c>
      <c r="C7" s="27">
        <f t="shared" ref="C7:N7" si="1">SUM(C4:C6)</f>
        <v>5472</v>
      </c>
      <c r="D7" s="12">
        <f t="shared" si="1"/>
        <v>1651</v>
      </c>
      <c r="E7" s="12">
        <f>SUM(E4:E6)</f>
        <v>4178</v>
      </c>
      <c r="F7" s="13">
        <f t="shared" si="0"/>
        <v>1294</v>
      </c>
      <c r="G7" s="22">
        <f>SUM(G4:G6)</f>
        <v>394</v>
      </c>
      <c r="H7" s="12">
        <f t="shared" si="1"/>
        <v>94</v>
      </c>
      <c r="I7" s="12">
        <f t="shared" si="1"/>
        <v>28</v>
      </c>
      <c r="J7" s="12">
        <f t="shared" si="1"/>
        <v>12</v>
      </c>
      <c r="K7" s="12">
        <f t="shared" si="1"/>
        <v>1055</v>
      </c>
      <c r="L7" s="12">
        <f t="shared" si="1"/>
        <v>17</v>
      </c>
      <c r="M7" s="12">
        <f t="shared" si="1"/>
        <v>62</v>
      </c>
      <c r="N7" s="13">
        <f t="shared" si="1"/>
        <v>14</v>
      </c>
    </row>
    <row r="8" spans="1:14" x14ac:dyDescent="0.25">
      <c r="A8" s="50">
        <v>2017</v>
      </c>
      <c r="B8" s="6" t="s">
        <v>5</v>
      </c>
      <c r="C8" s="25">
        <v>7</v>
      </c>
      <c r="D8" s="11">
        <v>5</v>
      </c>
      <c r="E8" s="11">
        <v>5</v>
      </c>
      <c r="F8" s="14">
        <f t="shared" si="0"/>
        <v>2</v>
      </c>
      <c r="G8" s="20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4">
        <v>0</v>
      </c>
    </row>
    <row r="9" spans="1:14" x14ac:dyDescent="0.25">
      <c r="A9" s="51"/>
      <c r="B9" s="41" t="s">
        <v>15</v>
      </c>
      <c r="C9" s="26">
        <v>3170</v>
      </c>
      <c r="D9" s="9">
        <v>1878</v>
      </c>
      <c r="E9" s="9">
        <v>2323</v>
      </c>
      <c r="F9" s="44">
        <f t="shared" si="0"/>
        <v>847</v>
      </c>
      <c r="G9" s="21">
        <v>44</v>
      </c>
      <c r="H9" s="9">
        <v>62</v>
      </c>
      <c r="I9" s="9">
        <v>15</v>
      </c>
      <c r="J9" s="9">
        <v>2</v>
      </c>
      <c r="K9" s="9">
        <v>776</v>
      </c>
      <c r="L9" s="9">
        <v>11</v>
      </c>
      <c r="M9" s="9">
        <v>6</v>
      </c>
      <c r="N9" s="15">
        <v>0</v>
      </c>
    </row>
    <row r="10" spans="1:14" x14ac:dyDescent="0.25">
      <c r="A10" s="51"/>
      <c r="B10" s="4" t="s">
        <v>6</v>
      </c>
      <c r="C10" s="26">
        <v>0</v>
      </c>
      <c r="D10" s="9">
        <v>0</v>
      </c>
      <c r="E10" s="9">
        <v>0</v>
      </c>
      <c r="F10" s="15">
        <f t="shared" si="0"/>
        <v>0</v>
      </c>
      <c r="G10" s="21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5">
        <v>0</v>
      </c>
    </row>
    <row r="11" spans="1:14" ht="15.75" thickBot="1" x14ac:dyDescent="0.3">
      <c r="A11" s="52"/>
      <c r="B11" s="19" t="s">
        <v>7</v>
      </c>
      <c r="C11" s="27">
        <f t="shared" ref="C11:N11" si="2">SUM(C8:C10)</f>
        <v>3177</v>
      </c>
      <c r="D11" s="12">
        <f t="shared" si="2"/>
        <v>1883</v>
      </c>
      <c r="E11" s="12">
        <f>SUM(E8:E10)</f>
        <v>2328</v>
      </c>
      <c r="F11" s="13">
        <f t="shared" ref="F11" si="3">C11-E11</f>
        <v>849</v>
      </c>
      <c r="G11" s="22">
        <f t="shared" si="2"/>
        <v>44</v>
      </c>
      <c r="H11" s="12">
        <f t="shared" si="2"/>
        <v>62</v>
      </c>
      <c r="I11" s="12">
        <f t="shared" si="2"/>
        <v>15</v>
      </c>
      <c r="J11" s="12">
        <f t="shared" si="2"/>
        <v>2</v>
      </c>
      <c r="K11" s="12">
        <f t="shared" si="2"/>
        <v>776</v>
      </c>
      <c r="L11" s="12">
        <f t="shared" si="2"/>
        <v>11</v>
      </c>
      <c r="M11" s="12">
        <f t="shared" si="2"/>
        <v>6</v>
      </c>
      <c r="N11" s="13">
        <f t="shared" si="2"/>
        <v>0</v>
      </c>
    </row>
    <row r="12" spans="1:14" x14ac:dyDescent="0.25">
      <c r="A12" s="53">
        <v>2018</v>
      </c>
      <c r="B12" s="6" t="s">
        <v>5</v>
      </c>
      <c r="C12" s="28">
        <v>30</v>
      </c>
      <c r="D12" s="10">
        <v>28</v>
      </c>
      <c r="E12" s="10">
        <v>30</v>
      </c>
      <c r="F12" s="17">
        <f t="shared" si="0"/>
        <v>0</v>
      </c>
      <c r="G12" s="23">
        <v>0</v>
      </c>
      <c r="H12" s="10">
        <v>0</v>
      </c>
      <c r="I12" s="10">
        <v>0</v>
      </c>
      <c r="J12" s="10">
        <v>0</v>
      </c>
      <c r="K12" s="10">
        <v>1</v>
      </c>
      <c r="L12" s="10">
        <v>0</v>
      </c>
      <c r="M12" s="10">
        <v>0</v>
      </c>
      <c r="N12" s="17">
        <v>0</v>
      </c>
    </row>
    <row r="13" spans="1:14" x14ac:dyDescent="0.25">
      <c r="A13" s="51"/>
      <c r="B13" s="41" t="s">
        <v>15</v>
      </c>
      <c r="C13" s="26">
        <v>2693</v>
      </c>
      <c r="D13" s="9">
        <v>1846</v>
      </c>
      <c r="E13" s="9">
        <v>1978</v>
      </c>
      <c r="F13" s="15">
        <f t="shared" si="0"/>
        <v>715</v>
      </c>
      <c r="G13" s="21">
        <v>33</v>
      </c>
      <c r="H13" s="9">
        <v>42</v>
      </c>
      <c r="I13" s="9">
        <v>12</v>
      </c>
      <c r="J13" s="9">
        <v>2</v>
      </c>
      <c r="K13" s="9">
        <v>536</v>
      </c>
      <c r="L13" s="9">
        <v>30</v>
      </c>
      <c r="M13" s="9">
        <v>7</v>
      </c>
      <c r="N13" s="15">
        <v>0</v>
      </c>
    </row>
    <row r="14" spans="1:14" x14ac:dyDescent="0.25">
      <c r="A14" s="51"/>
      <c r="B14" s="4" t="s">
        <v>6</v>
      </c>
      <c r="C14" s="26">
        <v>0</v>
      </c>
      <c r="D14" s="9">
        <v>0</v>
      </c>
      <c r="E14" s="9">
        <v>0</v>
      </c>
      <c r="F14" s="15">
        <f t="shared" si="0"/>
        <v>0</v>
      </c>
      <c r="G14" s="21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5">
        <v>0</v>
      </c>
    </row>
    <row r="15" spans="1:14" ht="15.75" thickBot="1" x14ac:dyDescent="0.3">
      <c r="A15" s="54"/>
      <c r="B15" s="19" t="s">
        <v>7</v>
      </c>
      <c r="C15" s="29">
        <f t="shared" ref="C15:N15" si="4">SUM(C12:C14)</f>
        <v>2723</v>
      </c>
      <c r="D15" s="16">
        <f t="shared" si="4"/>
        <v>1874</v>
      </c>
      <c r="E15" s="16">
        <f>SUM(E12:E14)</f>
        <v>2008</v>
      </c>
      <c r="F15" s="18">
        <f t="shared" ref="F15" si="5">C15-E15</f>
        <v>715</v>
      </c>
      <c r="G15" s="24">
        <f t="shared" si="4"/>
        <v>33</v>
      </c>
      <c r="H15" s="16">
        <f t="shared" si="4"/>
        <v>42</v>
      </c>
      <c r="I15" s="16">
        <f t="shared" si="4"/>
        <v>12</v>
      </c>
      <c r="J15" s="16">
        <f t="shared" si="4"/>
        <v>2</v>
      </c>
      <c r="K15" s="16">
        <f t="shared" si="4"/>
        <v>537</v>
      </c>
      <c r="L15" s="16">
        <f t="shared" si="4"/>
        <v>30</v>
      </c>
      <c r="M15" s="16">
        <f t="shared" si="4"/>
        <v>7</v>
      </c>
      <c r="N15" s="18">
        <f t="shared" si="4"/>
        <v>0</v>
      </c>
    </row>
    <row r="16" spans="1:14" x14ac:dyDescent="0.25">
      <c r="A16" s="50">
        <v>2019</v>
      </c>
      <c r="B16" s="6" t="s">
        <v>5</v>
      </c>
      <c r="C16" s="25">
        <v>30</v>
      </c>
      <c r="D16" s="11">
        <v>30</v>
      </c>
      <c r="E16" s="11">
        <v>27</v>
      </c>
      <c r="F16" s="14">
        <f t="shared" si="0"/>
        <v>3</v>
      </c>
      <c r="G16" s="20">
        <v>0</v>
      </c>
      <c r="H16" s="11">
        <v>0</v>
      </c>
      <c r="I16" s="11">
        <v>0</v>
      </c>
      <c r="J16" s="11">
        <v>0</v>
      </c>
      <c r="K16" s="11">
        <v>4</v>
      </c>
      <c r="L16" s="11">
        <v>0</v>
      </c>
      <c r="M16" s="11">
        <v>0</v>
      </c>
      <c r="N16" s="14">
        <v>0</v>
      </c>
    </row>
    <row r="17" spans="1:14" x14ac:dyDescent="0.25">
      <c r="A17" s="51"/>
      <c r="B17" s="41" t="s">
        <v>15</v>
      </c>
      <c r="C17" s="26">
        <v>3087</v>
      </c>
      <c r="D17" s="9">
        <v>2372</v>
      </c>
      <c r="E17" s="9">
        <v>2157</v>
      </c>
      <c r="F17" s="15">
        <f t="shared" si="0"/>
        <v>930</v>
      </c>
      <c r="G17" s="21">
        <v>126</v>
      </c>
      <c r="H17" s="9">
        <v>57</v>
      </c>
      <c r="I17" s="9">
        <v>2</v>
      </c>
      <c r="J17" s="9">
        <v>14</v>
      </c>
      <c r="K17" s="9">
        <v>913</v>
      </c>
      <c r="L17" s="9">
        <v>35</v>
      </c>
      <c r="M17" s="9">
        <v>11</v>
      </c>
      <c r="N17" s="15">
        <v>0</v>
      </c>
    </row>
    <row r="18" spans="1:14" x14ac:dyDescent="0.25">
      <c r="A18" s="51"/>
      <c r="B18" s="4" t="s">
        <v>6</v>
      </c>
      <c r="C18" s="26">
        <v>0</v>
      </c>
      <c r="D18" s="9">
        <v>0</v>
      </c>
      <c r="E18" s="9">
        <v>0</v>
      </c>
      <c r="F18" s="15">
        <f t="shared" si="0"/>
        <v>0</v>
      </c>
      <c r="G18" s="21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5">
        <v>0</v>
      </c>
    </row>
    <row r="19" spans="1:14" ht="15.75" thickBot="1" x14ac:dyDescent="0.3">
      <c r="A19" s="52"/>
      <c r="B19" s="19" t="s">
        <v>7</v>
      </c>
      <c r="C19" s="27">
        <f t="shared" ref="C19:N19" si="6">SUM(C16:C18)</f>
        <v>3117</v>
      </c>
      <c r="D19" s="12">
        <f t="shared" si="6"/>
        <v>2402</v>
      </c>
      <c r="E19" s="12">
        <f>SUM(E16:E18)</f>
        <v>2184</v>
      </c>
      <c r="F19" s="13">
        <f t="shared" ref="F19" si="7">C19-E19</f>
        <v>933</v>
      </c>
      <c r="G19" s="22">
        <f t="shared" si="6"/>
        <v>126</v>
      </c>
      <c r="H19" s="12">
        <f t="shared" si="6"/>
        <v>57</v>
      </c>
      <c r="I19" s="12">
        <f t="shared" si="6"/>
        <v>2</v>
      </c>
      <c r="J19" s="12">
        <f t="shared" si="6"/>
        <v>14</v>
      </c>
      <c r="K19" s="12">
        <f t="shared" si="6"/>
        <v>917</v>
      </c>
      <c r="L19" s="12">
        <f t="shared" si="6"/>
        <v>35</v>
      </c>
      <c r="M19" s="12">
        <f t="shared" si="6"/>
        <v>11</v>
      </c>
      <c r="N19" s="13">
        <f t="shared" si="6"/>
        <v>0</v>
      </c>
    </row>
    <row r="20" spans="1:14" x14ac:dyDescent="0.25">
      <c r="A20" s="50">
        <v>2020</v>
      </c>
      <c r="B20" s="6" t="s">
        <v>5</v>
      </c>
      <c r="C20" s="25">
        <v>11</v>
      </c>
      <c r="D20" s="11">
        <v>8</v>
      </c>
      <c r="E20" s="11">
        <v>7</v>
      </c>
      <c r="F20" s="14">
        <f t="shared" si="0"/>
        <v>4</v>
      </c>
      <c r="G20" s="20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4">
        <v>0</v>
      </c>
    </row>
    <row r="21" spans="1:14" x14ac:dyDescent="0.25">
      <c r="A21" s="51"/>
      <c r="B21" s="41" t="s">
        <v>15</v>
      </c>
      <c r="C21" s="26">
        <v>3415</v>
      </c>
      <c r="D21" s="9">
        <v>2456</v>
      </c>
      <c r="E21" s="9">
        <v>2148</v>
      </c>
      <c r="F21" s="15">
        <f t="shared" si="0"/>
        <v>1267</v>
      </c>
      <c r="G21" s="21">
        <v>11</v>
      </c>
      <c r="H21" s="9">
        <v>15</v>
      </c>
      <c r="I21" s="9">
        <v>2</v>
      </c>
      <c r="J21" s="9">
        <v>4</v>
      </c>
      <c r="K21" s="9">
        <v>710</v>
      </c>
      <c r="L21" s="9">
        <v>33</v>
      </c>
      <c r="M21" s="9">
        <v>5</v>
      </c>
      <c r="N21" s="15">
        <v>0</v>
      </c>
    </row>
    <row r="22" spans="1:14" x14ac:dyDescent="0.25">
      <c r="A22" s="51"/>
      <c r="B22" s="4" t="s">
        <v>6</v>
      </c>
      <c r="C22" s="26">
        <v>0</v>
      </c>
      <c r="D22" s="9">
        <v>0</v>
      </c>
      <c r="E22" s="9">
        <v>0</v>
      </c>
      <c r="F22" s="15">
        <f t="shared" si="0"/>
        <v>0</v>
      </c>
      <c r="G22" s="21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5">
        <v>0</v>
      </c>
    </row>
    <row r="23" spans="1:14" ht="15.75" thickBot="1" x14ac:dyDescent="0.3">
      <c r="A23" s="52"/>
      <c r="B23" s="19" t="s">
        <v>7</v>
      </c>
      <c r="C23" s="27">
        <f t="shared" ref="C23:N23" si="8">SUM(C20:C22)</f>
        <v>3426</v>
      </c>
      <c r="D23" s="12">
        <f t="shared" si="8"/>
        <v>2464</v>
      </c>
      <c r="E23" s="12">
        <f>SUM(E20:E22)</f>
        <v>2155</v>
      </c>
      <c r="F23" s="13">
        <f t="shared" ref="F23" si="9">C23-E23</f>
        <v>1271</v>
      </c>
      <c r="G23" s="22">
        <f t="shared" si="8"/>
        <v>11</v>
      </c>
      <c r="H23" s="12">
        <f t="shared" si="8"/>
        <v>15</v>
      </c>
      <c r="I23" s="12">
        <f t="shared" si="8"/>
        <v>2</v>
      </c>
      <c r="J23" s="12">
        <f t="shared" si="8"/>
        <v>4</v>
      </c>
      <c r="K23" s="12">
        <f t="shared" si="8"/>
        <v>710</v>
      </c>
      <c r="L23" s="12">
        <f t="shared" si="8"/>
        <v>33</v>
      </c>
      <c r="M23" s="12">
        <f t="shared" si="8"/>
        <v>5</v>
      </c>
      <c r="N23" s="13">
        <f t="shared" si="8"/>
        <v>0</v>
      </c>
    </row>
  </sheetData>
  <mergeCells count="10">
    <mergeCell ref="A1:N1"/>
    <mergeCell ref="C2:F2"/>
    <mergeCell ref="G2:N2"/>
    <mergeCell ref="A2:A3"/>
    <mergeCell ref="B2:B3"/>
    <mergeCell ref="A8:A11"/>
    <mergeCell ref="A12:A15"/>
    <mergeCell ref="A16:A19"/>
    <mergeCell ref="A20:A23"/>
    <mergeCell ref="A4:A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O1"/>
    </sheetView>
  </sheetViews>
  <sheetFormatPr defaultRowHeight="15" x14ac:dyDescent="0.25"/>
  <cols>
    <col min="2" max="2" width="10.7109375" bestFit="1" customWidth="1"/>
    <col min="3" max="3" width="12.42578125" customWidth="1"/>
    <col min="4" max="7" width="10.7109375" customWidth="1"/>
    <col min="8" max="8" width="17.28515625" bestFit="1" customWidth="1"/>
    <col min="9" max="9" width="9.5703125" bestFit="1" customWidth="1"/>
    <col min="10" max="10" width="17.28515625" bestFit="1" customWidth="1"/>
    <col min="11" max="11" width="10.5703125" customWidth="1"/>
    <col min="12" max="12" width="11.42578125" customWidth="1"/>
    <col min="13" max="13" width="15.7109375" bestFit="1" customWidth="1"/>
    <col min="14" max="14" width="23" bestFit="1" customWidth="1"/>
    <col min="15" max="15" width="26" bestFit="1" customWidth="1"/>
  </cols>
  <sheetData>
    <row r="1" spans="1:15" ht="15.75" thickBot="1" x14ac:dyDescent="0.3">
      <c r="A1" s="55" t="s">
        <v>18</v>
      </c>
      <c r="B1" s="77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</row>
    <row r="2" spans="1:15" x14ac:dyDescent="0.25">
      <c r="A2" s="58" t="s">
        <v>1</v>
      </c>
      <c r="B2" s="66" t="s">
        <v>29</v>
      </c>
      <c r="C2" s="59" t="s">
        <v>30</v>
      </c>
      <c r="D2" s="58" t="s">
        <v>25</v>
      </c>
      <c r="E2" s="59"/>
      <c r="F2" s="59"/>
      <c r="G2" s="60"/>
      <c r="H2" s="78" t="s">
        <v>24</v>
      </c>
      <c r="I2" s="79"/>
      <c r="J2" s="79"/>
      <c r="K2" s="79"/>
      <c r="L2" s="79"/>
      <c r="M2" s="79"/>
      <c r="N2" s="79"/>
      <c r="O2" s="80"/>
    </row>
    <row r="3" spans="1:15" ht="60.75" thickBot="1" x14ac:dyDescent="0.3">
      <c r="A3" s="82"/>
      <c r="B3" s="67"/>
      <c r="C3" s="81"/>
      <c r="D3" s="47" t="s">
        <v>2</v>
      </c>
      <c r="E3" s="46" t="s">
        <v>3</v>
      </c>
      <c r="F3" s="46" t="s">
        <v>4</v>
      </c>
      <c r="G3" s="42" t="s">
        <v>17</v>
      </c>
      <c r="H3" s="43" t="s">
        <v>31</v>
      </c>
      <c r="I3" s="46" t="s">
        <v>19</v>
      </c>
      <c r="J3" s="46" t="s">
        <v>20</v>
      </c>
      <c r="K3" s="46" t="s">
        <v>21</v>
      </c>
      <c r="L3" s="46" t="s">
        <v>22</v>
      </c>
      <c r="M3" s="46" t="s">
        <v>23</v>
      </c>
      <c r="N3" s="46" t="s">
        <v>27</v>
      </c>
      <c r="O3" s="42" t="s">
        <v>28</v>
      </c>
    </row>
    <row r="4" spans="1:15" x14ac:dyDescent="0.25">
      <c r="A4" s="72">
        <v>2016</v>
      </c>
      <c r="B4" s="6" t="s">
        <v>8</v>
      </c>
      <c r="C4" s="68" t="s">
        <v>5</v>
      </c>
      <c r="D4" s="25">
        <v>0</v>
      </c>
      <c r="E4" s="11">
        <v>0</v>
      </c>
      <c r="F4" s="11">
        <v>0</v>
      </c>
      <c r="G4" s="14">
        <f>D4-F4</f>
        <v>0</v>
      </c>
      <c r="H4" s="20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4">
        <v>0</v>
      </c>
    </row>
    <row r="5" spans="1:15" x14ac:dyDescent="0.25">
      <c r="A5" s="73"/>
      <c r="B5" s="4" t="s">
        <v>9</v>
      </c>
      <c r="C5" s="69"/>
      <c r="D5" s="26">
        <v>9</v>
      </c>
      <c r="E5" s="9">
        <v>0</v>
      </c>
      <c r="F5" s="9">
        <v>9</v>
      </c>
      <c r="G5" s="15">
        <f t="shared" ref="G5:G10" si="0">D5-F5</f>
        <v>0</v>
      </c>
      <c r="H5" s="21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15">
        <v>0</v>
      </c>
    </row>
    <row r="6" spans="1:15" x14ac:dyDescent="0.25">
      <c r="A6" s="73"/>
      <c r="B6" s="4" t="s">
        <v>10</v>
      </c>
      <c r="C6" s="69"/>
      <c r="D6" s="26">
        <v>2</v>
      </c>
      <c r="E6" s="9">
        <v>0</v>
      </c>
      <c r="F6" s="9">
        <v>2</v>
      </c>
      <c r="G6" s="15">
        <f t="shared" si="0"/>
        <v>0</v>
      </c>
      <c r="H6" s="21">
        <v>0</v>
      </c>
      <c r="I6" s="9">
        <v>0</v>
      </c>
      <c r="J6" s="9">
        <v>0</v>
      </c>
      <c r="K6" s="9">
        <v>0</v>
      </c>
      <c r="L6" s="9">
        <v>1</v>
      </c>
      <c r="M6" s="9">
        <v>0</v>
      </c>
      <c r="N6" s="9">
        <v>0</v>
      </c>
      <c r="O6" s="15">
        <v>0</v>
      </c>
    </row>
    <row r="7" spans="1:15" x14ac:dyDescent="0.25">
      <c r="A7" s="73"/>
      <c r="B7" s="4" t="s">
        <v>0</v>
      </c>
      <c r="C7" s="69"/>
      <c r="D7" s="26">
        <v>6</v>
      </c>
      <c r="E7" s="9">
        <v>3</v>
      </c>
      <c r="F7" s="9">
        <v>4</v>
      </c>
      <c r="G7" s="15">
        <f t="shared" si="0"/>
        <v>2</v>
      </c>
      <c r="H7" s="21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15">
        <v>0</v>
      </c>
    </row>
    <row r="8" spans="1:15" x14ac:dyDescent="0.25">
      <c r="A8" s="73"/>
      <c r="B8" s="4" t="s">
        <v>11</v>
      </c>
      <c r="C8" s="69"/>
      <c r="D8" s="26">
        <v>3</v>
      </c>
      <c r="E8" s="9">
        <v>3</v>
      </c>
      <c r="F8" s="9">
        <v>3</v>
      </c>
      <c r="G8" s="15">
        <f t="shared" si="0"/>
        <v>0</v>
      </c>
      <c r="H8" s="21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5">
        <v>0</v>
      </c>
    </row>
    <row r="9" spans="1:15" x14ac:dyDescent="0.25">
      <c r="A9" s="73"/>
      <c r="B9" s="4" t="s">
        <v>12</v>
      </c>
      <c r="C9" s="69"/>
      <c r="D9" s="26">
        <v>0</v>
      </c>
      <c r="E9" s="9">
        <v>0</v>
      </c>
      <c r="F9" s="9">
        <v>0</v>
      </c>
      <c r="G9" s="15">
        <f t="shared" si="0"/>
        <v>0</v>
      </c>
      <c r="H9" s="21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5">
        <v>0</v>
      </c>
    </row>
    <row r="10" spans="1:15" x14ac:dyDescent="0.25">
      <c r="A10" s="73"/>
      <c r="B10" s="4" t="s">
        <v>13</v>
      </c>
      <c r="C10" s="69"/>
      <c r="D10" s="26">
        <v>0</v>
      </c>
      <c r="E10" s="9">
        <v>0</v>
      </c>
      <c r="F10" s="9">
        <v>0</v>
      </c>
      <c r="G10" s="15">
        <f t="shared" si="0"/>
        <v>0</v>
      </c>
      <c r="H10" s="21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5">
        <v>0</v>
      </c>
    </row>
    <row r="11" spans="1:15" ht="15.75" thickBot="1" x14ac:dyDescent="0.3">
      <c r="A11" s="73"/>
      <c r="B11" s="5" t="s">
        <v>7</v>
      </c>
      <c r="C11" s="69"/>
      <c r="D11" s="32">
        <f>SUM(D4:D10)</f>
        <v>20</v>
      </c>
      <c r="E11" s="33">
        <f t="shared" ref="E11" si="1">SUM(E4:E10)</f>
        <v>6</v>
      </c>
      <c r="F11" s="33">
        <f t="shared" ref="F11" si="2">SUM(F4:F10)</f>
        <v>18</v>
      </c>
      <c r="G11" s="34">
        <f t="shared" ref="G11" si="3">SUM(G4:G10)</f>
        <v>2</v>
      </c>
      <c r="H11" s="35">
        <f>SUM(H4:H10)</f>
        <v>0</v>
      </c>
      <c r="I11" s="33">
        <f t="shared" ref="I11:O11" si="4">SUM(I4:I10)</f>
        <v>0</v>
      </c>
      <c r="J11" s="33">
        <f t="shared" si="4"/>
        <v>0</v>
      </c>
      <c r="K11" s="33">
        <f t="shared" si="4"/>
        <v>0</v>
      </c>
      <c r="L11" s="33">
        <f t="shared" si="4"/>
        <v>1</v>
      </c>
      <c r="M11" s="33">
        <f t="shared" si="4"/>
        <v>0</v>
      </c>
      <c r="N11" s="33">
        <f t="shared" si="4"/>
        <v>0</v>
      </c>
      <c r="O11" s="34">
        <f t="shared" si="4"/>
        <v>0</v>
      </c>
    </row>
    <row r="12" spans="1:15" x14ac:dyDescent="0.25">
      <c r="A12" s="73"/>
      <c r="B12" s="6" t="s">
        <v>8</v>
      </c>
      <c r="C12" s="70" t="s">
        <v>14</v>
      </c>
      <c r="D12" s="26">
        <v>2960</v>
      </c>
      <c r="E12" s="9">
        <v>80</v>
      </c>
      <c r="F12" s="9">
        <v>2446</v>
      </c>
      <c r="G12" s="15">
        <f t="shared" ref="G12:G18" si="5">D12-F12</f>
        <v>514</v>
      </c>
      <c r="H12" s="21">
        <v>360</v>
      </c>
      <c r="I12" s="9">
        <v>8</v>
      </c>
      <c r="J12" s="9">
        <v>0</v>
      </c>
      <c r="K12" s="9">
        <v>3</v>
      </c>
      <c r="L12" s="9">
        <v>253</v>
      </c>
      <c r="M12" s="9">
        <v>0</v>
      </c>
      <c r="N12" s="9">
        <v>40</v>
      </c>
      <c r="O12" s="15">
        <v>0</v>
      </c>
    </row>
    <row r="13" spans="1:15" x14ac:dyDescent="0.25">
      <c r="A13" s="73"/>
      <c r="B13" s="4" t="s">
        <v>9</v>
      </c>
      <c r="C13" s="71"/>
      <c r="D13" s="26">
        <v>240</v>
      </c>
      <c r="E13" s="9">
        <v>147</v>
      </c>
      <c r="F13" s="9">
        <v>116</v>
      </c>
      <c r="G13" s="15">
        <f t="shared" si="5"/>
        <v>124</v>
      </c>
      <c r="H13" s="21">
        <v>2</v>
      </c>
      <c r="I13" s="9">
        <v>0</v>
      </c>
      <c r="J13" s="9">
        <v>0</v>
      </c>
      <c r="K13" s="9">
        <v>0</v>
      </c>
      <c r="L13" s="9">
        <v>11</v>
      </c>
      <c r="M13" s="9">
        <v>0</v>
      </c>
      <c r="N13" s="9">
        <v>0</v>
      </c>
      <c r="O13" s="15">
        <v>1</v>
      </c>
    </row>
    <row r="14" spans="1:15" x14ac:dyDescent="0.25">
      <c r="A14" s="73"/>
      <c r="B14" s="4" t="s">
        <v>10</v>
      </c>
      <c r="C14" s="71"/>
      <c r="D14" s="26">
        <v>1656</v>
      </c>
      <c r="E14" s="9">
        <v>1063</v>
      </c>
      <c r="F14" s="9">
        <v>1201</v>
      </c>
      <c r="G14" s="15">
        <f t="shared" si="5"/>
        <v>455</v>
      </c>
      <c r="H14" s="21">
        <v>5</v>
      </c>
      <c r="I14" s="9">
        <v>79</v>
      </c>
      <c r="J14" s="9">
        <v>28</v>
      </c>
      <c r="K14" s="9">
        <v>6</v>
      </c>
      <c r="L14" s="9">
        <v>584</v>
      </c>
      <c r="M14" s="9">
        <v>1</v>
      </c>
      <c r="N14" s="9">
        <v>11</v>
      </c>
      <c r="O14" s="15">
        <v>11</v>
      </c>
    </row>
    <row r="15" spans="1:15" x14ac:dyDescent="0.25">
      <c r="A15" s="73"/>
      <c r="B15" s="4" t="s">
        <v>0</v>
      </c>
      <c r="C15" s="71"/>
      <c r="D15" s="26">
        <v>271</v>
      </c>
      <c r="E15" s="9">
        <v>132</v>
      </c>
      <c r="F15" s="9">
        <v>151</v>
      </c>
      <c r="G15" s="15">
        <f t="shared" si="5"/>
        <v>120</v>
      </c>
      <c r="H15" s="21">
        <v>10</v>
      </c>
      <c r="I15" s="9">
        <v>5</v>
      </c>
      <c r="J15" s="9">
        <v>0</v>
      </c>
      <c r="K15" s="9">
        <v>0</v>
      </c>
      <c r="L15" s="9">
        <v>85</v>
      </c>
      <c r="M15" s="9">
        <v>1</v>
      </c>
      <c r="N15" s="9">
        <v>4</v>
      </c>
      <c r="O15" s="15">
        <v>2</v>
      </c>
    </row>
    <row r="16" spans="1:15" x14ac:dyDescent="0.25">
      <c r="A16" s="73"/>
      <c r="B16" s="4" t="s">
        <v>11</v>
      </c>
      <c r="C16" s="71"/>
      <c r="D16" s="26">
        <v>44</v>
      </c>
      <c r="E16" s="9">
        <v>6</v>
      </c>
      <c r="F16" s="9">
        <v>21</v>
      </c>
      <c r="G16" s="15">
        <f t="shared" si="5"/>
        <v>23</v>
      </c>
      <c r="H16" s="21">
        <v>0</v>
      </c>
      <c r="I16" s="9">
        <v>0</v>
      </c>
      <c r="J16" s="9">
        <v>0</v>
      </c>
      <c r="K16" s="9">
        <v>0</v>
      </c>
      <c r="L16" s="9">
        <v>1</v>
      </c>
      <c r="M16" s="9">
        <v>1</v>
      </c>
      <c r="N16" s="9">
        <v>0</v>
      </c>
      <c r="O16" s="15">
        <v>0</v>
      </c>
    </row>
    <row r="17" spans="1:15" x14ac:dyDescent="0.25">
      <c r="A17" s="73"/>
      <c r="B17" s="4" t="s">
        <v>12</v>
      </c>
      <c r="C17" s="71"/>
      <c r="D17" s="26">
        <v>148</v>
      </c>
      <c r="E17" s="9">
        <v>140</v>
      </c>
      <c r="F17" s="9">
        <v>148</v>
      </c>
      <c r="G17" s="15">
        <f t="shared" si="5"/>
        <v>0</v>
      </c>
      <c r="H17" s="21">
        <v>15</v>
      </c>
      <c r="I17" s="9">
        <v>2</v>
      </c>
      <c r="J17" s="9">
        <v>0</v>
      </c>
      <c r="K17" s="9">
        <v>3</v>
      </c>
      <c r="L17" s="9">
        <v>120</v>
      </c>
      <c r="M17" s="9">
        <v>14</v>
      </c>
      <c r="N17" s="9">
        <v>7</v>
      </c>
      <c r="O17" s="15">
        <v>0</v>
      </c>
    </row>
    <row r="18" spans="1:15" x14ac:dyDescent="0.25">
      <c r="A18" s="73"/>
      <c r="B18" s="4" t="s">
        <v>13</v>
      </c>
      <c r="C18" s="71"/>
      <c r="D18" s="26">
        <v>133</v>
      </c>
      <c r="E18" s="9">
        <v>77</v>
      </c>
      <c r="F18" s="9">
        <v>77</v>
      </c>
      <c r="G18" s="15">
        <f t="shared" si="5"/>
        <v>56</v>
      </c>
      <c r="H18" s="21">
        <v>2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5">
        <v>0</v>
      </c>
    </row>
    <row r="19" spans="1:15" x14ac:dyDescent="0.25">
      <c r="A19" s="73"/>
      <c r="B19" s="5" t="s">
        <v>7</v>
      </c>
      <c r="C19" s="71"/>
      <c r="D19" s="32">
        <f>SUM(D12:D18)</f>
        <v>5452</v>
      </c>
      <c r="E19" s="33">
        <f t="shared" ref="E19" si="6">SUM(E12:E18)</f>
        <v>1645</v>
      </c>
      <c r="F19" s="33">
        <f t="shared" ref="F19" si="7">SUM(F12:F18)</f>
        <v>4160</v>
      </c>
      <c r="G19" s="34">
        <f t="shared" ref="G19" si="8">SUM(G12:G18)</f>
        <v>1292</v>
      </c>
      <c r="H19" s="35">
        <f>SUM(H12:H18)</f>
        <v>394</v>
      </c>
      <c r="I19" s="33">
        <f t="shared" ref="I19" si="9">SUM(I12:I18)</f>
        <v>94</v>
      </c>
      <c r="J19" s="33">
        <f t="shared" ref="J19" si="10">SUM(J12:J18)</f>
        <v>28</v>
      </c>
      <c r="K19" s="33">
        <f t="shared" ref="K19" si="11">SUM(K12:K18)</f>
        <v>12</v>
      </c>
      <c r="L19" s="33">
        <f t="shared" ref="L19" si="12">SUM(L12:L18)</f>
        <v>1054</v>
      </c>
      <c r="M19" s="33">
        <f t="shared" ref="M19" si="13">SUM(M12:M18)</f>
        <v>17</v>
      </c>
      <c r="N19" s="33">
        <f t="shared" ref="N19" si="14">SUM(N12:N18)</f>
        <v>62</v>
      </c>
      <c r="O19" s="34">
        <f t="shared" ref="O19" si="15">SUM(O12:O18)</f>
        <v>14</v>
      </c>
    </row>
    <row r="20" spans="1:15" x14ac:dyDescent="0.25">
      <c r="A20" s="73"/>
      <c r="B20" s="2" t="s">
        <v>6</v>
      </c>
      <c r="C20" s="75"/>
      <c r="D20" s="26">
        <v>0</v>
      </c>
      <c r="E20" s="9">
        <v>0</v>
      </c>
      <c r="F20" s="9">
        <v>0</v>
      </c>
      <c r="G20" s="15">
        <v>0</v>
      </c>
      <c r="H20" s="21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5">
        <v>0</v>
      </c>
    </row>
    <row r="21" spans="1:15" ht="15.75" thickBot="1" x14ac:dyDescent="0.3">
      <c r="A21" s="74"/>
      <c r="B21" s="48" t="s">
        <v>7</v>
      </c>
      <c r="C21" s="76"/>
      <c r="D21" s="36">
        <f t="shared" ref="D21:G21" si="16">D11+D19+D20</f>
        <v>5472</v>
      </c>
      <c r="E21" s="37">
        <f t="shared" si="16"/>
        <v>1651</v>
      </c>
      <c r="F21" s="37">
        <f t="shared" si="16"/>
        <v>4178</v>
      </c>
      <c r="G21" s="38">
        <f t="shared" si="16"/>
        <v>1294</v>
      </c>
      <c r="H21" s="22">
        <f>H11+H19+H20</f>
        <v>394</v>
      </c>
      <c r="I21" s="12">
        <f t="shared" ref="I21:O21" si="17">I11+I19+I20</f>
        <v>94</v>
      </c>
      <c r="J21" s="12">
        <f t="shared" si="17"/>
        <v>28</v>
      </c>
      <c r="K21" s="12">
        <f t="shared" si="17"/>
        <v>12</v>
      </c>
      <c r="L21" s="12">
        <f t="shared" si="17"/>
        <v>1055</v>
      </c>
      <c r="M21" s="12">
        <f t="shared" si="17"/>
        <v>17</v>
      </c>
      <c r="N21" s="12">
        <f t="shared" si="17"/>
        <v>62</v>
      </c>
      <c r="O21" s="13">
        <f t="shared" si="17"/>
        <v>14</v>
      </c>
    </row>
    <row r="22" spans="1:15" x14ac:dyDescent="0.25">
      <c r="A22" s="72">
        <v>2017</v>
      </c>
      <c r="B22" s="6" t="s">
        <v>8</v>
      </c>
      <c r="C22" s="68" t="s">
        <v>5</v>
      </c>
      <c r="D22" s="25">
        <v>0</v>
      </c>
      <c r="E22" s="11">
        <v>0</v>
      </c>
      <c r="F22" s="11">
        <v>0</v>
      </c>
      <c r="G22" s="14">
        <f t="shared" ref="G22:G28" si="18">D22-F22</f>
        <v>0</v>
      </c>
      <c r="H22" s="20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4">
        <v>0</v>
      </c>
    </row>
    <row r="23" spans="1:15" x14ac:dyDescent="0.25">
      <c r="A23" s="73"/>
      <c r="B23" s="4" t="s">
        <v>9</v>
      </c>
      <c r="C23" s="69"/>
      <c r="D23" s="26">
        <v>0</v>
      </c>
      <c r="E23" s="9">
        <v>0</v>
      </c>
      <c r="F23" s="9">
        <v>0</v>
      </c>
      <c r="G23" s="15">
        <f t="shared" si="18"/>
        <v>0</v>
      </c>
      <c r="H23" s="21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5">
        <v>0</v>
      </c>
    </row>
    <row r="24" spans="1:15" x14ac:dyDescent="0.25">
      <c r="A24" s="73"/>
      <c r="B24" s="4" t="s">
        <v>10</v>
      </c>
      <c r="C24" s="69"/>
      <c r="D24" s="26">
        <v>0</v>
      </c>
      <c r="E24" s="9">
        <v>0</v>
      </c>
      <c r="F24" s="9">
        <v>0</v>
      </c>
      <c r="G24" s="15">
        <f t="shared" si="18"/>
        <v>0</v>
      </c>
      <c r="H24" s="21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5">
        <v>0</v>
      </c>
    </row>
    <row r="25" spans="1:15" x14ac:dyDescent="0.25">
      <c r="A25" s="73"/>
      <c r="B25" s="4" t="s">
        <v>0</v>
      </c>
      <c r="C25" s="69"/>
      <c r="D25" s="26">
        <v>4</v>
      </c>
      <c r="E25" s="9">
        <v>2</v>
      </c>
      <c r="F25" s="9">
        <v>2</v>
      </c>
      <c r="G25" s="15">
        <f t="shared" si="18"/>
        <v>2</v>
      </c>
      <c r="H25" s="21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5">
        <v>0</v>
      </c>
    </row>
    <row r="26" spans="1:15" x14ac:dyDescent="0.25">
      <c r="A26" s="73"/>
      <c r="B26" s="4" t="s">
        <v>11</v>
      </c>
      <c r="C26" s="69"/>
      <c r="D26" s="26">
        <v>3</v>
      </c>
      <c r="E26" s="9">
        <v>3</v>
      </c>
      <c r="F26" s="9">
        <v>3</v>
      </c>
      <c r="G26" s="15">
        <f t="shared" si="18"/>
        <v>0</v>
      </c>
      <c r="H26" s="21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5">
        <v>0</v>
      </c>
    </row>
    <row r="27" spans="1:15" x14ac:dyDescent="0.25">
      <c r="A27" s="73"/>
      <c r="B27" s="4" t="s">
        <v>12</v>
      </c>
      <c r="C27" s="69"/>
      <c r="D27" s="26">
        <v>0</v>
      </c>
      <c r="E27" s="9">
        <v>0</v>
      </c>
      <c r="F27" s="9">
        <v>0</v>
      </c>
      <c r="G27" s="15">
        <f t="shared" si="18"/>
        <v>0</v>
      </c>
      <c r="H27" s="21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15">
        <v>0</v>
      </c>
    </row>
    <row r="28" spans="1:15" x14ac:dyDescent="0.25">
      <c r="A28" s="73"/>
      <c r="B28" s="4" t="s">
        <v>13</v>
      </c>
      <c r="C28" s="69"/>
      <c r="D28" s="26">
        <v>0</v>
      </c>
      <c r="E28" s="9">
        <v>0</v>
      </c>
      <c r="F28" s="9">
        <v>0</v>
      </c>
      <c r="G28" s="15">
        <f t="shared" si="18"/>
        <v>0</v>
      </c>
      <c r="H28" s="21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5">
        <v>0</v>
      </c>
    </row>
    <row r="29" spans="1:15" ht="15.75" thickBot="1" x14ac:dyDescent="0.3">
      <c r="A29" s="73"/>
      <c r="B29" s="5" t="s">
        <v>7</v>
      </c>
      <c r="C29" s="69"/>
      <c r="D29" s="32">
        <f t="shared" ref="D29:G29" si="19">SUM(D22:D28)</f>
        <v>7</v>
      </c>
      <c r="E29" s="33">
        <f t="shared" si="19"/>
        <v>5</v>
      </c>
      <c r="F29" s="33">
        <f t="shared" si="19"/>
        <v>5</v>
      </c>
      <c r="G29" s="34">
        <f t="shared" si="19"/>
        <v>2</v>
      </c>
      <c r="H29" s="35">
        <f>SUM(H22:H28)</f>
        <v>0</v>
      </c>
      <c r="I29" s="33">
        <f t="shared" ref="I29" si="20">SUM(I22:I28)</f>
        <v>0</v>
      </c>
      <c r="J29" s="33">
        <f t="shared" ref="J29" si="21">SUM(J22:J28)</f>
        <v>0</v>
      </c>
      <c r="K29" s="33">
        <f t="shared" ref="K29" si="22">SUM(K22:K28)</f>
        <v>0</v>
      </c>
      <c r="L29" s="33">
        <f t="shared" ref="L29" si="23">SUM(L22:L28)</f>
        <v>0</v>
      </c>
      <c r="M29" s="33">
        <f t="shared" ref="M29" si="24">SUM(M22:M28)</f>
        <v>0</v>
      </c>
      <c r="N29" s="33">
        <f t="shared" ref="N29" si="25">SUM(N22:N28)</f>
        <v>0</v>
      </c>
      <c r="O29" s="34">
        <f t="shared" ref="O29" si="26">SUM(O22:O28)</f>
        <v>0</v>
      </c>
    </row>
    <row r="30" spans="1:15" x14ac:dyDescent="0.25">
      <c r="A30" s="73"/>
      <c r="B30" s="6" t="s">
        <v>8</v>
      </c>
      <c r="C30" s="70" t="s">
        <v>14</v>
      </c>
      <c r="D30" s="26">
        <v>585</v>
      </c>
      <c r="E30" s="9">
        <v>71</v>
      </c>
      <c r="F30" s="9">
        <v>233</v>
      </c>
      <c r="G30" s="15">
        <f t="shared" ref="G30:G36" si="27">D30-F30</f>
        <v>352</v>
      </c>
      <c r="H30" s="21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5">
        <v>0</v>
      </c>
    </row>
    <row r="31" spans="1:15" x14ac:dyDescent="0.25">
      <c r="A31" s="73"/>
      <c r="B31" s="4" t="s">
        <v>9</v>
      </c>
      <c r="C31" s="71"/>
      <c r="D31" s="26">
        <v>246</v>
      </c>
      <c r="E31" s="9">
        <v>122</v>
      </c>
      <c r="F31" s="9">
        <v>174</v>
      </c>
      <c r="G31" s="15">
        <f t="shared" si="27"/>
        <v>72</v>
      </c>
      <c r="H31" s="21">
        <v>3</v>
      </c>
      <c r="I31" s="9">
        <v>0</v>
      </c>
      <c r="J31" s="9">
        <v>0</v>
      </c>
      <c r="K31" s="9">
        <v>0</v>
      </c>
      <c r="L31" s="9">
        <v>17</v>
      </c>
      <c r="M31" s="9">
        <v>2</v>
      </c>
      <c r="N31" s="9">
        <v>0</v>
      </c>
      <c r="O31" s="15">
        <v>0</v>
      </c>
    </row>
    <row r="32" spans="1:15" x14ac:dyDescent="0.25">
      <c r="A32" s="73"/>
      <c r="B32" s="4" t="s">
        <v>10</v>
      </c>
      <c r="C32" s="71"/>
      <c r="D32" s="26">
        <v>1612</v>
      </c>
      <c r="E32" s="9">
        <v>1157</v>
      </c>
      <c r="F32" s="9">
        <v>1410</v>
      </c>
      <c r="G32" s="15">
        <f t="shared" si="27"/>
        <v>202</v>
      </c>
      <c r="H32" s="21">
        <v>28</v>
      </c>
      <c r="I32" s="9">
        <v>58</v>
      </c>
      <c r="J32" s="9">
        <v>14</v>
      </c>
      <c r="K32" s="9">
        <v>2</v>
      </c>
      <c r="L32" s="9">
        <v>650</v>
      </c>
      <c r="M32" s="9">
        <v>3</v>
      </c>
      <c r="N32" s="9">
        <v>0</v>
      </c>
      <c r="O32" s="15">
        <v>0</v>
      </c>
    </row>
    <row r="33" spans="1:15" x14ac:dyDescent="0.25">
      <c r="A33" s="73"/>
      <c r="B33" s="4" t="s">
        <v>0</v>
      </c>
      <c r="C33" s="71"/>
      <c r="D33" s="26">
        <v>342</v>
      </c>
      <c r="E33" s="9">
        <v>222</v>
      </c>
      <c r="F33" s="9">
        <v>175</v>
      </c>
      <c r="G33" s="15">
        <f t="shared" si="27"/>
        <v>167</v>
      </c>
      <c r="H33" s="21">
        <v>6</v>
      </c>
      <c r="I33" s="9">
        <v>3</v>
      </c>
      <c r="J33" s="9">
        <v>1</v>
      </c>
      <c r="K33" s="9">
        <v>0</v>
      </c>
      <c r="L33" s="9">
        <v>56</v>
      </c>
      <c r="M33" s="9">
        <v>0</v>
      </c>
      <c r="N33" s="9">
        <v>1</v>
      </c>
      <c r="O33" s="15">
        <v>0</v>
      </c>
    </row>
    <row r="34" spans="1:15" x14ac:dyDescent="0.25">
      <c r="A34" s="73"/>
      <c r="B34" s="4" t="s">
        <v>11</v>
      </c>
      <c r="C34" s="71"/>
      <c r="D34" s="26">
        <v>111</v>
      </c>
      <c r="E34" s="9">
        <v>88</v>
      </c>
      <c r="F34" s="9">
        <v>107</v>
      </c>
      <c r="G34" s="15">
        <f t="shared" si="27"/>
        <v>4</v>
      </c>
      <c r="H34" s="21">
        <v>0</v>
      </c>
      <c r="I34" s="9">
        <v>0</v>
      </c>
      <c r="J34" s="9">
        <v>0</v>
      </c>
      <c r="K34" s="9">
        <v>0</v>
      </c>
      <c r="L34" s="9">
        <v>4</v>
      </c>
      <c r="M34" s="9">
        <v>0</v>
      </c>
      <c r="N34" s="9">
        <v>0</v>
      </c>
      <c r="O34" s="15">
        <v>0</v>
      </c>
    </row>
    <row r="35" spans="1:15" x14ac:dyDescent="0.25">
      <c r="A35" s="73"/>
      <c r="B35" s="4" t="s">
        <v>12</v>
      </c>
      <c r="C35" s="71"/>
      <c r="D35" s="26">
        <v>163</v>
      </c>
      <c r="E35" s="9">
        <v>163</v>
      </c>
      <c r="F35" s="9">
        <v>161</v>
      </c>
      <c r="G35" s="15">
        <f t="shared" si="27"/>
        <v>2</v>
      </c>
      <c r="H35" s="21">
        <v>0</v>
      </c>
      <c r="I35" s="9">
        <v>1</v>
      </c>
      <c r="J35" s="9">
        <v>0</v>
      </c>
      <c r="K35" s="9">
        <v>0</v>
      </c>
      <c r="L35" s="9">
        <v>35</v>
      </c>
      <c r="M35" s="9">
        <v>6</v>
      </c>
      <c r="N35" s="9">
        <v>5</v>
      </c>
      <c r="O35" s="15">
        <v>0</v>
      </c>
    </row>
    <row r="36" spans="1:15" x14ac:dyDescent="0.25">
      <c r="A36" s="73"/>
      <c r="B36" s="4" t="s">
        <v>13</v>
      </c>
      <c r="C36" s="71"/>
      <c r="D36" s="26">
        <v>111</v>
      </c>
      <c r="E36" s="9">
        <v>55</v>
      </c>
      <c r="F36" s="9">
        <v>63</v>
      </c>
      <c r="G36" s="15">
        <f t="shared" si="27"/>
        <v>48</v>
      </c>
      <c r="H36" s="21">
        <v>7</v>
      </c>
      <c r="I36" s="9">
        <v>0</v>
      </c>
      <c r="J36" s="9">
        <v>0</v>
      </c>
      <c r="K36" s="9">
        <v>0</v>
      </c>
      <c r="L36" s="9">
        <v>14</v>
      </c>
      <c r="M36" s="9">
        <v>0</v>
      </c>
      <c r="N36" s="9">
        <v>0</v>
      </c>
      <c r="O36" s="15">
        <v>0</v>
      </c>
    </row>
    <row r="37" spans="1:15" x14ac:dyDescent="0.25">
      <c r="A37" s="73"/>
      <c r="B37" s="5" t="s">
        <v>7</v>
      </c>
      <c r="C37" s="71"/>
      <c r="D37" s="32">
        <f t="shared" ref="D37:G37" si="28">SUM(D30:D36)</f>
        <v>3170</v>
      </c>
      <c r="E37" s="33">
        <f t="shared" si="28"/>
        <v>1878</v>
      </c>
      <c r="F37" s="33">
        <f t="shared" si="28"/>
        <v>2323</v>
      </c>
      <c r="G37" s="34">
        <f t="shared" si="28"/>
        <v>847</v>
      </c>
      <c r="H37" s="35">
        <f>SUM(H30:H36)</f>
        <v>44</v>
      </c>
      <c r="I37" s="33">
        <f t="shared" ref="I37" si="29">SUM(I30:I36)</f>
        <v>62</v>
      </c>
      <c r="J37" s="33">
        <f t="shared" ref="J37" si="30">SUM(J30:J36)</f>
        <v>15</v>
      </c>
      <c r="K37" s="33">
        <f t="shared" ref="K37" si="31">SUM(K30:K36)</f>
        <v>2</v>
      </c>
      <c r="L37" s="33">
        <f t="shared" ref="L37" si="32">SUM(L30:L36)</f>
        <v>776</v>
      </c>
      <c r="M37" s="33">
        <f t="shared" ref="M37" si="33">SUM(M30:M36)</f>
        <v>11</v>
      </c>
      <c r="N37" s="33">
        <f t="shared" ref="N37" si="34">SUM(N30:N36)</f>
        <v>6</v>
      </c>
      <c r="O37" s="34">
        <f t="shared" ref="O37" si="35">SUM(O30:O36)</f>
        <v>0</v>
      </c>
    </row>
    <row r="38" spans="1:15" x14ac:dyDescent="0.25">
      <c r="A38" s="73"/>
      <c r="B38" s="2" t="s">
        <v>6</v>
      </c>
      <c r="C38" s="75"/>
      <c r="D38" s="26">
        <v>0</v>
      </c>
      <c r="E38" s="9">
        <v>0</v>
      </c>
      <c r="F38" s="9">
        <v>0</v>
      </c>
      <c r="G38" s="15">
        <f t="shared" ref="G38" si="36">D38-F38</f>
        <v>0</v>
      </c>
      <c r="H38" s="21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15">
        <v>0</v>
      </c>
    </row>
    <row r="39" spans="1:15" ht="15.75" thickBot="1" x14ac:dyDescent="0.3">
      <c r="A39" s="74"/>
      <c r="B39" s="48" t="s">
        <v>7</v>
      </c>
      <c r="C39" s="76"/>
      <c r="D39" s="27">
        <f t="shared" ref="D39:G39" si="37">D29+D37+D38</f>
        <v>3177</v>
      </c>
      <c r="E39" s="12">
        <f t="shared" si="37"/>
        <v>1883</v>
      </c>
      <c r="F39" s="12">
        <f t="shared" si="37"/>
        <v>2328</v>
      </c>
      <c r="G39" s="13">
        <f t="shared" si="37"/>
        <v>849</v>
      </c>
      <c r="H39" s="22">
        <f>H29+H37+H38</f>
        <v>44</v>
      </c>
      <c r="I39" s="12">
        <f t="shared" ref="I39" si="38">I29+I37+I38</f>
        <v>62</v>
      </c>
      <c r="J39" s="12">
        <f t="shared" ref="J39" si="39">J29+J37+J38</f>
        <v>15</v>
      </c>
      <c r="K39" s="12">
        <f t="shared" ref="K39" si="40">K29+K37+K38</f>
        <v>2</v>
      </c>
      <c r="L39" s="12">
        <f t="shared" ref="L39" si="41">L29+L37+L38</f>
        <v>776</v>
      </c>
      <c r="M39" s="12">
        <f t="shared" ref="M39" si="42">M29+M37+M38</f>
        <v>11</v>
      </c>
      <c r="N39" s="12">
        <f t="shared" ref="N39" si="43">N29+N37+N38</f>
        <v>6</v>
      </c>
      <c r="O39" s="13">
        <f t="shared" ref="O39" si="44">O29+O37+O38</f>
        <v>0</v>
      </c>
    </row>
    <row r="40" spans="1:15" x14ac:dyDescent="0.25">
      <c r="A40" s="72">
        <v>2018</v>
      </c>
      <c r="B40" s="6" t="s">
        <v>8</v>
      </c>
      <c r="C40" s="68" t="s">
        <v>5</v>
      </c>
      <c r="D40" s="25">
        <v>0</v>
      </c>
      <c r="E40" s="11">
        <v>0</v>
      </c>
      <c r="F40" s="11">
        <v>0</v>
      </c>
      <c r="G40" s="14">
        <f t="shared" ref="G40:G46" si="45">D40-F40</f>
        <v>0</v>
      </c>
      <c r="H40" s="20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4">
        <v>0</v>
      </c>
    </row>
    <row r="41" spans="1:15" x14ac:dyDescent="0.25">
      <c r="A41" s="73"/>
      <c r="B41" s="4" t="s">
        <v>9</v>
      </c>
      <c r="C41" s="69"/>
      <c r="D41" s="26">
        <v>16</v>
      </c>
      <c r="E41" s="9">
        <v>16</v>
      </c>
      <c r="F41" s="9">
        <v>16</v>
      </c>
      <c r="G41" s="15">
        <f t="shared" si="45"/>
        <v>0</v>
      </c>
      <c r="H41" s="21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15">
        <v>0</v>
      </c>
    </row>
    <row r="42" spans="1:15" x14ac:dyDescent="0.25">
      <c r="A42" s="73"/>
      <c r="B42" s="4" t="s">
        <v>10</v>
      </c>
      <c r="C42" s="69"/>
      <c r="D42" s="26">
        <v>9</v>
      </c>
      <c r="E42" s="9">
        <v>9</v>
      </c>
      <c r="F42" s="9">
        <v>9</v>
      </c>
      <c r="G42" s="15">
        <f t="shared" si="45"/>
        <v>0</v>
      </c>
      <c r="H42" s="21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15">
        <v>0</v>
      </c>
    </row>
    <row r="43" spans="1:15" x14ac:dyDescent="0.25">
      <c r="A43" s="73"/>
      <c r="B43" s="4" t="s">
        <v>0</v>
      </c>
      <c r="C43" s="69"/>
      <c r="D43" s="26">
        <v>2</v>
      </c>
      <c r="E43" s="9">
        <v>0</v>
      </c>
      <c r="F43" s="9">
        <v>2</v>
      </c>
      <c r="G43" s="15">
        <f t="shared" si="45"/>
        <v>0</v>
      </c>
      <c r="H43" s="21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5">
        <v>0</v>
      </c>
    </row>
    <row r="44" spans="1:15" x14ac:dyDescent="0.25">
      <c r="A44" s="73"/>
      <c r="B44" s="4" t="s">
        <v>11</v>
      </c>
      <c r="C44" s="69"/>
      <c r="D44" s="26">
        <v>3</v>
      </c>
      <c r="E44" s="9">
        <v>3</v>
      </c>
      <c r="F44" s="9">
        <v>3</v>
      </c>
      <c r="G44" s="15">
        <f t="shared" si="45"/>
        <v>0</v>
      </c>
      <c r="H44" s="21">
        <v>0</v>
      </c>
      <c r="I44" s="9">
        <v>0</v>
      </c>
      <c r="J44" s="9">
        <v>0</v>
      </c>
      <c r="K44" s="9">
        <v>0</v>
      </c>
      <c r="L44" s="9">
        <v>1</v>
      </c>
      <c r="M44" s="9">
        <v>0</v>
      </c>
      <c r="N44" s="9">
        <v>0</v>
      </c>
      <c r="O44" s="15">
        <v>0</v>
      </c>
    </row>
    <row r="45" spans="1:15" x14ac:dyDescent="0.25">
      <c r="A45" s="73"/>
      <c r="B45" s="4" t="s">
        <v>12</v>
      </c>
      <c r="C45" s="69"/>
      <c r="D45" s="26">
        <v>0</v>
      </c>
      <c r="E45" s="9">
        <v>0</v>
      </c>
      <c r="F45" s="9">
        <v>0</v>
      </c>
      <c r="G45" s="15">
        <f t="shared" si="45"/>
        <v>0</v>
      </c>
      <c r="H45" s="21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5">
        <v>0</v>
      </c>
    </row>
    <row r="46" spans="1:15" x14ac:dyDescent="0.25">
      <c r="A46" s="73"/>
      <c r="B46" s="4" t="s">
        <v>13</v>
      </c>
      <c r="C46" s="69"/>
      <c r="D46" s="26">
        <v>0</v>
      </c>
      <c r="E46" s="9">
        <v>0</v>
      </c>
      <c r="F46" s="9">
        <v>0</v>
      </c>
      <c r="G46" s="15">
        <f t="shared" si="45"/>
        <v>0</v>
      </c>
      <c r="H46" s="21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5">
        <v>0</v>
      </c>
    </row>
    <row r="47" spans="1:15" ht="15.75" thickBot="1" x14ac:dyDescent="0.3">
      <c r="A47" s="73"/>
      <c r="B47" s="5" t="s">
        <v>7</v>
      </c>
      <c r="C47" s="69"/>
      <c r="D47" s="32">
        <f t="shared" ref="D47:G47" si="46">SUM(D40:D46)</f>
        <v>30</v>
      </c>
      <c r="E47" s="33">
        <f t="shared" si="46"/>
        <v>28</v>
      </c>
      <c r="F47" s="33">
        <f t="shared" si="46"/>
        <v>30</v>
      </c>
      <c r="G47" s="34">
        <f t="shared" si="46"/>
        <v>0</v>
      </c>
      <c r="H47" s="35">
        <f>SUM(H40:H46)</f>
        <v>0</v>
      </c>
      <c r="I47" s="33">
        <f t="shared" ref="I47" si="47">SUM(I40:I46)</f>
        <v>0</v>
      </c>
      <c r="J47" s="33">
        <f t="shared" ref="J47" si="48">SUM(J40:J46)</f>
        <v>0</v>
      </c>
      <c r="K47" s="33">
        <f t="shared" ref="K47" si="49">SUM(K40:K46)</f>
        <v>0</v>
      </c>
      <c r="L47" s="33">
        <f t="shared" ref="L47" si="50">SUM(L40:L46)</f>
        <v>1</v>
      </c>
      <c r="M47" s="33">
        <f t="shared" ref="M47" si="51">SUM(M40:M46)</f>
        <v>0</v>
      </c>
      <c r="N47" s="33">
        <f t="shared" ref="N47" si="52">SUM(N40:N46)</f>
        <v>0</v>
      </c>
      <c r="O47" s="34">
        <f t="shared" ref="O47" si="53">SUM(O40:O46)</f>
        <v>0</v>
      </c>
    </row>
    <row r="48" spans="1:15" x14ac:dyDescent="0.25">
      <c r="A48" s="73"/>
      <c r="B48" s="6" t="s">
        <v>8</v>
      </c>
      <c r="C48" s="71" t="s">
        <v>15</v>
      </c>
      <c r="D48" s="26">
        <v>430</v>
      </c>
      <c r="E48" s="9">
        <v>78</v>
      </c>
      <c r="F48" s="9">
        <v>143</v>
      </c>
      <c r="G48" s="15">
        <f t="shared" ref="G48:G54" si="54">D48-F48</f>
        <v>287</v>
      </c>
      <c r="H48" s="21">
        <v>11</v>
      </c>
      <c r="I48" s="9">
        <v>1</v>
      </c>
      <c r="J48" s="9">
        <v>0</v>
      </c>
      <c r="K48" s="9">
        <v>0</v>
      </c>
      <c r="L48" s="9">
        <v>67</v>
      </c>
      <c r="M48" s="9">
        <v>2</v>
      </c>
      <c r="N48" s="9">
        <v>0</v>
      </c>
      <c r="O48" s="15">
        <v>0</v>
      </c>
    </row>
    <row r="49" spans="1:15" x14ac:dyDescent="0.25">
      <c r="A49" s="73"/>
      <c r="B49" s="4" t="s">
        <v>9</v>
      </c>
      <c r="C49" s="71"/>
      <c r="D49" s="26">
        <v>272</v>
      </c>
      <c r="E49" s="9">
        <v>200</v>
      </c>
      <c r="F49" s="9">
        <v>106</v>
      </c>
      <c r="G49" s="15">
        <f t="shared" si="54"/>
        <v>166</v>
      </c>
      <c r="H49" s="21">
        <v>2</v>
      </c>
      <c r="I49" s="9">
        <v>0</v>
      </c>
      <c r="J49" s="9">
        <v>0</v>
      </c>
      <c r="K49" s="9">
        <v>1</v>
      </c>
      <c r="L49" s="9">
        <v>0</v>
      </c>
      <c r="M49" s="9">
        <v>4</v>
      </c>
      <c r="N49" s="9">
        <v>0</v>
      </c>
      <c r="O49" s="15">
        <v>0</v>
      </c>
    </row>
    <row r="50" spans="1:15" x14ac:dyDescent="0.25">
      <c r="A50" s="73"/>
      <c r="B50" s="4" t="s">
        <v>10</v>
      </c>
      <c r="C50" s="71"/>
      <c r="D50" s="26">
        <v>1168</v>
      </c>
      <c r="E50" s="9">
        <v>966</v>
      </c>
      <c r="F50" s="9">
        <v>1032</v>
      </c>
      <c r="G50" s="15">
        <f t="shared" si="54"/>
        <v>136</v>
      </c>
      <c r="H50" s="21">
        <v>18</v>
      </c>
      <c r="I50" s="9">
        <v>32</v>
      </c>
      <c r="J50" s="9">
        <v>12</v>
      </c>
      <c r="K50" s="9">
        <v>1</v>
      </c>
      <c r="L50" s="9">
        <v>190</v>
      </c>
      <c r="M50" s="9">
        <v>1</v>
      </c>
      <c r="N50" s="9">
        <v>0</v>
      </c>
      <c r="O50" s="15">
        <v>0</v>
      </c>
    </row>
    <row r="51" spans="1:15" x14ac:dyDescent="0.25">
      <c r="A51" s="73"/>
      <c r="B51" s="4" t="s">
        <v>0</v>
      </c>
      <c r="C51" s="71"/>
      <c r="D51" s="26">
        <v>315</v>
      </c>
      <c r="E51" s="9">
        <v>148</v>
      </c>
      <c r="F51" s="9">
        <v>246</v>
      </c>
      <c r="G51" s="15">
        <f t="shared" si="54"/>
        <v>69</v>
      </c>
      <c r="H51" s="21">
        <v>0</v>
      </c>
      <c r="I51" s="9">
        <v>2</v>
      </c>
      <c r="J51" s="9">
        <v>0</v>
      </c>
      <c r="K51" s="9">
        <v>0</v>
      </c>
      <c r="L51" s="9">
        <v>76</v>
      </c>
      <c r="M51" s="9">
        <v>0</v>
      </c>
      <c r="N51" s="9">
        <v>1</v>
      </c>
      <c r="O51" s="15">
        <v>0</v>
      </c>
    </row>
    <row r="52" spans="1:15" x14ac:dyDescent="0.25">
      <c r="A52" s="73"/>
      <c r="B52" s="4" t="s">
        <v>11</v>
      </c>
      <c r="C52" s="71"/>
      <c r="D52" s="26">
        <v>143</v>
      </c>
      <c r="E52" s="9">
        <v>139</v>
      </c>
      <c r="F52" s="9">
        <v>133</v>
      </c>
      <c r="G52" s="15">
        <f t="shared" si="54"/>
        <v>10</v>
      </c>
      <c r="H52" s="21">
        <v>0</v>
      </c>
      <c r="I52" s="9">
        <v>0</v>
      </c>
      <c r="J52" s="9">
        <v>0</v>
      </c>
      <c r="K52" s="9">
        <v>0</v>
      </c>
      <c r="L52" s="9">
        <v>4</v>
      </c>
      <c r="M52" s="9">
        <v>3</v>
      </c>
      <c r="N52" s="9">
        <v>0</v>
      </c>
      <c r="O52" s="15">
        <v>0</v>
      </c>
    </row>
    <row r="53" spans="1:15" x14ac:dyDescent="0.25">
      <c r="A53" s="73"/>
      <c r="B53" s="4" t="s">
        <v>12</v>
      </c>
      <c r="C53" s="71"/>
      <c r="D53" s="26">
        <v>235</v>
      </c>
      <c r="E53" s="9">
        <v>233</v>
      </c>
      <c r="F53" s="9">
        <v>231</v>
      </c>
      <c r="G53" s="15">
        <f t="shared" si="54"/>
        <v>4</v>
      </c>
      <c r="H53" s="21">
        <v>2</v>
      </c>
      <c r="I53" s="9">
        <v>4</v>
      </c>
      <c r="J53" s="9">
        <v>0</v>
      </c>
      <c r="K53" s="9">
        <v>0</v>
      </c>
      <c r="L53" s="9">
        <v>168</v>
      </c>
      <c r="M53" s="9">
        <v>20</v>
      </c>
      <c r="N53" s="9">
        <v>6</v>
      </c>
      <c r="O53" s="15">
        <v>0</v>
      </c>
    </row>
    <row r="54" spans="1:15" x14ac:dyDescent="0.25">
      <c r="A54" s="73"/>
      <c r="B54" s="4" t="s">
        <v>13</v>
      </c>
      <c r="C54" s="71"/>
      <c r="D54" s="26">
        <v>130</v>
      </c>
      <c r="E54" s="9">
        <v>82</v>
      </c>
      <c r="F54" s="9">
        <v>87</v>
      </c>
      <c r="G54" s="15">
        <f t="shared" si="54"/>
        <v>43</v>
      </c>
      <c r="H54" s="21">
        <v>0</v>
      </c>
      <c r="I54" s="9">
        <v>3</v>
      </c>
      <c r="J54" s="9">
        <v>0</v>
      </c>
      <c r="K54" s="9">
        <v>0</v>
      </c>
      <c r="L54" s="9">
        <v>31</v>
      </c>
      <c r="M54" s="9">
        <v>0</v>
      </c>
      <c r="N54" s="9">
        <v>0</v>
      </c>
      <c r="O54" s="15">
        <v>0</v>
      </c>
    </row>
    <row r="55" spans="1:15" x14ac:dyDescent="0.25">
      <c r="A55" s="73"/>
      <c r="B55" s="5" t="s">
        <v>7</v>
      </c>
      <c r="C55" s="71"/>
      <c r="D55" s="32">
        <f t="shared" ref="D55:G55" si="55">SUM(D48:D54)</f>
        <v>2693</v>
      </c>
      <c r="E55" s="33">
        <f t="shared" si="55"/>
        <v>1846</v>
      </c>
      <c r="F55" s="33">
        <f t="shared" si="55"/>
        <v>1978</v>
      </c>
      <c r="G55" s="34">
        <f t="shared" si="55"/>
        <v>715</v>
      </c>
      <c r="H55" s="35">
        <f>SUM(H48:H54)</f>
        <v>33</v>
      </c>
      <c r="I55" s="33">
        <f t="shared" ref="I55" si="56">SUM(I48:I54)</f>
        <v>42</v>
      </c>
      <c r="J55" s="33">
        <f t="shared" ref="J55" si="57">SUM(J48:J54)</f>
        <v>12</v>
      </c>
      <c r="K55" s="33">
        <f t="shared" ref="K55" si="58">SUM(K48:K54)</f>
        <v>2</v>
      </c>
      <c r="L55" s="33">
        <f t="shared" ref="L55" si="59">SUM(L48:L54)</f>
        <v>536</v>
      </c>
      <c r="M55" s="33">
        <f t="shared" ref="M55" si="60">SUM(M48:M54)</f>
        <v>30</v>
      </c>
      <c r="N55" s="33">
        <f t="shared" ref="N55" si="61">SUM(N48:N54)</f>
        <v>7</v>
      </c>
      <c r="O55" s="34">
        <f t="shared" ref="O55" si="62">SUM(O48:O54)</f>
        <v>0</v>
      </c>
    </row>
    <row r="56" spans="1:15" x14ac:dyDescent="0.25">
      <c r="A56" s="73"/>
      <c r="B56" s="2" t="s">
        <v>6</v>
      </c>
      <c r="C56" s="75"/>
      <c r="D56" s="26">
        <v>0</v>
      </c>
      <c r="E56" s="9">
        <v>0</v>
      </c>
      <c r="F56" s="9">
        <v>0</v>
      </c>
      <c r="G56" s="15">
        <f t="shared" ref="G56" si="63">D56-F56</f>
        <v>0</v>
      </c>
      <c r="H56" s="21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15">
        <v>0</v>
      </c>
    </row>
    <row r="57" spans="1:15" ht="15.75" thickBot="1" x14ac:dyDescent="0.3">
      <c r="A57" s="74"/>
      <c r="B57" s="48" t="s">
        <v>7</v>
      </c>
      <c r="C57" s="76"/>
      <c r="D57" s="27">
        <f t="shared" ref="D57:G57" si="64">D47+D55+D56</f>
        <v>2723</v>
      </c>
      <c r="E57" s="12">
        <f t="shared" si="64"/>
        <v>1874</v>
      </c>
      <c r="F57" s="12">
        <f t="shared" si="64"/>
        <v>2008</v>
      </c>
      <c r="G57" s="13">
        <f t="shared" si="64"/>
        <v>715</v>
      </c>
      <c r="H57" s="22">
        <f>H47+H55+H56</f>
        <v>33</v>
      </c>
      <c r="I57" s="12">
        <f t="shared" ref="I57" si="65">I47+I55+I56</f>
        <v>42</v>
      </c>
      <c r="J57" s="12">
        <f t="shared" ref="J57" si="66">J47+J55+J56</f>
        <v>12</v>
      </c>
      <c r="K57" s="12">
        <f t="shared" ref="K57" si="67">K47+K55+K56</f>
        <v>2</v>
      </c>
      <c r="L57" s="12">
        <f t="shared" ref="L57" si="68">L47+L55+L56</f>
        <v>537</v>
      </c>
      <c r="M57" s="12">
        <f t="shared" ref="M57" si="69">M47+M55+M56</f>
        <v>30</v>
      </c>
      <c r="N57" s="12">
        <f t="shared" ref="N57" si="70">N47+N55+N56</f>
        <v>7</v>
      </c>
      <c r="O57" s="13">
        <f t="shared" ref="O57" si="71">O47+O55+O56</f>
        <v>0</v>
      </c>
    </row>
    <row r="58" spans="1:15" x14ac:dyDescent="0.25">
      <c r="A58" s="72">
        <v>2019</v>
      </c>
      <c r="B58" s="6" t="s">
        <v>8</v>
      </c>
      <c r="C58" s="68" t="s">
        <v>5</v>
      </c>
      <c r="D58" s="25">
        <v>0</v>
      </c>
      <c r="E58" s="11">
        <v>0</v>
      </c>
      <c r="F58" s="11">
        <v>0</v>
      </c>
      <c r="G58" s="14">
        <f t="shared" ref="G58:G64" si="72">D58-F58</f>
        <v>0</v>
      </c>
      <c r="H58" s="20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4">
        <v>0</v>
      </c>
    </row>
    <row r="59" spans="1:15" x14ac:dyDescent="0.25">
      <c r="A59" s="73"/>
      <c r="B59" s="4" t="s">
        <v>9</v>
      </c>
      <c r="C59" s="69"/>
      <c r="D59" s="26">
        <v>2</v>
      </c>
      <c r="E59" s="9">
        <v>2</v>
      </c>
      <c r="F59" s="9">
        <v>2</v>
      </c>
      <c r="G59" s="15">
        <f t="shared" si="72"/>
        <v>0</v>
      </c>
      <c r="H59" s="21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15">
        <v>0</v>
      </c>
    </row>
    <row r="60" spans="1:15" x14ac:dyDescent="0.25">
      <c r="A60" s="73"/>
      <c r="B60" s="4" t="s">
        <v>10</v>
      </c>
      <c r="C60" s="69"/>
      <c r="D60" s="26">
        <v>5</v>
      </c>
      <c r="E60" s="9">
        <v>5</v>
      </c>
      <c r="F60" s="9">
        <v>5</v>
      </c>
      <c r="G60" s="15">
        <f t="shared" si="72"/>
        <v>0</v>
      </c>
      <c r="H60" s="21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15">
        <v>0</v>
      </c>
    </row>
    <row r="61" spans="1:15" x14ac:dyDescent="0.25">
      <c r="A61" s="73"/>
      <c r="B61" s="4" t="s">
        <v>0</v>
      </c>
      <c r="C61" s="69"/>
      <c r="D61" s="26">
        <v>2</v>
      </c>
      <c r="E61" s="9">
        <v>2</v>
      </c>
      <c r="F61" s="9">
        <v>1</v>
      </c>
      <c r="G61" s="15">
        <f t="shared" si="72"/>
        <v>1</v>
      </c>
      <c r="H61" s="21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15">
        <v>0</v>
      </c>
    </row>
    <row r="62" spans="1:15" x14ac:dyDescent="0.25">
      <c r="A62" s="73"/>
      <c r="B62" s="4" t="s">
        <v>11</v>
      </c>
      <c r="C62" s="69"/>
      <c r="D62" s="26">
        <v>7</v>
      </c>
      <c r="E62" s="9">
        <v>7</v>
      </c>
      <c r="F62" s="9">
        <v>5</v>
      </c>
      <c r="G62" s="15">
        <f t="shared" si="72"/>
        <v>2</v>
      </c>
      <c r="H62" s="21">
        <v>0</v>
      </c>
      <c r="I62" s="9">
        <v>0</v>
      </c>
      <c r="J62" s="9">
        <v>0</v>
      </c>
      <c r="K62" s="9">
        <v>0</v>
      </c>
      <c r="L62" s="9">
        <v>4</v>
      </c>
      <c r="M62" s="9">
        <v>0</v>
      </c>
      <c r="N62" s="9">
        <v>0</v>
      </c>
      <c r="O62" s="15">
        <v>0</v>
      </c>
    </row>
    <row r="63" spans="1:15" x14ac:dyDescent="0.25">
      <c r="A63" s="73"/>
      <c r="B63" s="4" t="s">
        <v>12</v>
      </c>
      <c r="C63" s="69"/>
      <c r="D63" s="26">
        <v>14</v>
      </c>
      <c r="E63" s="9">
        <v>14</v>
      </c>
      <c r="F63" s="9">
        <v>14</v>
      </c>
      <c r="G63" s="15">
        <f t="shared" si="72"/>
        <v>0</v>
      </c>
      <c r="H63" s="21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15">
        <v>0</v>
      </c>
    </row>
    <row r="64" spans="1:15" x14ac:dyDescent="0.25">
      <c r="A64" s="73"/>
      <c r="B64" s="4" t="s">
        <v>13</v>
      </c>
      <c r="C64" s="69"/>
      <c r="D64" s="26">
        <v>0</v>
      </c>
      <c r="E64" s="9">
        <v>0</v>
      </c>
      <c r="F64" s="9">
        <v>0</v>
      </c>
      <c r="G64" s="15">
        <f t="shared" si="72"/>
        <v>0</v>
      </c>
      <c r="H64" s="21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15">
        <v>0</v>
      </c>
    </row>
    <row r="65" spans="1:15" ht="15.75" thickBot="1" x14ac:dyDescent="0.3">
      <c r="A65" s="73"/>
      <c r="B65" s="5" t="s">
        <v>7</v>
      </c>
      <c r="C65" s="69"/>
      <c r="D65" s="32">
        <f t="shared" ref="D65:G65" si="73">SUM(D58:D64)</f>
        <v>30</v>
      </c>
      <c r="E65" s="33">
        <f t="shared" si="73"/>
        <v>30</v>
      </c>
      <c r="F65" s="33">
        <f t="shared" si="73"/>
        <v>27</v>
      </c>
      <c r="G65" s="34">
        <f t="shared" si="73"/>
        <v>3</v>
      </c>
      <c r="H65" s="35">
        <f>SUM(H58:H64)</f>
        <v>0</v>
      </c>
      <c r="I65" s="33">
        <f t="shared" ref="I65" si="74">SUM(I58:I64)</f>
        <v>0</v>
      </c>
      <c r="J65" s="33">
        <f t="shared" ref="J65" si="75">SUM(J58:J64)</f>
        <v>0</v>
      </c>
      <c r="K65" s="33">
        <f t="shared" ref="K65" si="76">SUM(K58:K64)</f>
        <v>0</v>
      </c>
      <c r="L65" s="33">
        <f t="shared" ref="L65" si="77">SUM(L58:L64)</f>
        <v>4</v>
      </c>
      <c r="M65" s="33">
        <f t="shared" ref="M65" si="78">SUM(M58:M64)</f>
        <v>0</v>
      </c>
      <c r="N65" s="33">
        <f t="shared" ref="N65" si="79">SUM(N58:N64)</f>
        <v>0</v>
      </c>
      <c r="O65" s="34">
        <f t="shared" ref="O65" si="80">SUM(O58:O64)</f>
        <v>0</v>
      </c>
    </row>
    <row r="66" spans="1:15" x14ac:dyDescent="0.25">
      <c r="A66" s="73"/>
      <c r="B66" s="6" t="s">
        <v>8</v>
      </c>
      <c r="C66" s="70" t="s">
        <v>14</v>
      </c>
      <c r="D66" s="26">
        <v>707</v>
      </c>
      <c r="E66" s="9">
        <v>420</v>
      </c>
      <c r="F66" s="9">
        <v>235</v>
      </c>
      <c r="G66" s="15">
        <f t="shared" ref="G66:G72" si="81">D66-F66</f>
        <v>472</v>
      </c>
      <c r="H66" s="21">
        <v>87</v>
      </c>
      <c r="I66" s="9">
        <v>0</v>
      </c>
      <c r="J66" s="9">
        <v>0</v>
      </c>
      <c r="K66" s="9">
        <v>0</v>
      </c>
      <c r="L66" s="9">
        <v>116</v>
      </c>
      <c r="M66" s="9">
        <v>0</v>
      </c>
      <c r="N66" s="9">
        <v>0</v>
      </c>
      <c r="O66" s="15">
        <v>0</v>
      </c>
    </row>
    <row r="67" spans="1:15" x14ac:dyDescent="0.25">
      <c r="A67" s="73"/>
      <c r="B67" s="4" t="s">
        <v>9</v>
      </c>
      <c r="C67" s="71"/>
      <c r="D67" s="26">
        <v>360</v>
      </c>
      <c r="E67" s="9">
        <v>194</v>
      </c>
      <c r="F67" s="9">
        <v>172</v>
      </c>
      <c r="G67" s="15">
        <f t="shared" si="81"/>
        <v>188</v>
      </c>
      <c r="H67" s="21">
        <v>0</v>
      </c>
      <c r="I67" s="9">
        <v>0</v>
      </c>
      <c r="J67" s="9">
        <v>0</v>
      </c>
      <c r="K67" s="9">
        <v>0</v>
      </c>
      <c r="L67" s="9">
        <v>12</v>
      </c>
      <c r="M67" s="9">
        <v>0</v>
      </c>
      <c r="N67" s="9">
        <v>0</v>
      </c>
      <c r="O67" s="15">
        <v>0</v>
      </c>
    </row>
    <row r="68" spans="1:15" x14ac:dyDescent="0.25">
      <c r="A68" s="73"/>
      <c r="B68" s="4" t="s">
        <v>10</v>
      </c>
      <c r="C68" s="71"/>
      <c r="D68" s="26">
        <v>1033</v>
      </c>
      <c r="E68" s="9">
        <v>897</v>
      </c>
      <c r="F68" s="9">
        <v>884</v>
      </c>
      <c r="G68" s="15">
        <f t="shared" si="81"/>
        <v>149</v>
      </c>
      <c r="H68" s="21">
        <v>27</v>
      </c>
      <c r="I68" s="9">
        <v>55</v>
      </c>
      <c r="J68" s="9">
        <v>2</v>
      </c>
      <c r="K68" s="9">
        <v>12</v>
      </c>
      <c r="L68" s="9">
        <v>453</v>
      </c>
      <c r="M68" s="9">
        <v>4</v>
      </c>
      <c r="N68" s="9">
        <v>9</v>
      </c>
      <c r="O68" s="15">
        <v>0</v>
      </c>
    </row>
    <row r="69" spans="1:15" x14ac:dyDescent="0.25">
      <c r="A69" s="73"/>
      <c r="B69" s="4" t="s">
        <v>0</v>
      </c>
      <c r="C69" s="71"/>
      <c r="D69" s="26">
        <v>359</v>
      </c>
      <c r="E69" s="9">
        <v>290</v>
      </c>
      <c r="F69" s="9">
        <v>297</v>
      </c>
      <c r="G69" s="15">
        <f t="shared" si="81"/>
        <v>62</v>
      </c>
      <c r="H69" s="21">
        <v>0</v>
      </c>
      <c r="I69" s="9">
        <v>0</v>
      </c>
      <c r="J69" s="9">
        <v>0</v>
      </c>
      <c r="K69" s="9">
        <v>0</v>
      </c>
      <c r="L69" s="9">
        <v>71</v>
      </c>
      <c r="M69" s="9">
        <v>2</v>
      </c>
      <c r="N69" s="9">
        <v>0</v>
      </c>
      <c r="O69" s="15">
        <v>0</v>
      </c>
    </row>
    <row r="70" spans="1:15" x14ac:dyDescent="0.25">
      <c r="A70" s="73"/>
      <c r="B70" s="4" t="s">
        <v>11</v>
      </c>
      <c r="C70" s="71"/>
      <c r="D70" s="26">
        <v>221</v>
      </c>
      <c r="E70" s="9">
        <v>211</v>
      </c>
      <c r="F70" s="9">
        <v>216</v>
      </c>
      <c r="G70" s="15">
        <f t="shared" si="81"/>
        <v>5</v>
      </c>
      <c r="H70" s="21">
        <v>0</v>
      </c>
      <c r="I70" s="9">
        <v>0</v>
      </c>
      <c r="J70" s="9">
        <v>0</v>
      </c>
      <c r="K70" s="9">
        <v>0</v>
      </c>
      <c r="L70" s="9">
        <v>51</v>
      </c>
      <c r="M70" s="9">
        <v>1</v>
      </c>
      <c r="N70" s="9">
        <v>0</v>
      </c>
      <c r="O70" s="15">
        <v>0</v>
      </c>
    </row>
    <row r="71" spans="1:15" x14ac:dyDescent="0.25">
      <c r="A71" s="73"/>
      <c r="B71" s="4" t="s">
        <v>12</v>
      </c>
      <c r="C71" s="71"/>
      <c r="D71" s="26">
        <v>230</v>
      </c>
      <c r="E71" s="9">
        <v>226</v>
      </c>
      <c r="F71" s="9">
        <v>230</v>
      </c>
      <c r="G71" s="15">
        <f t="shared" si="81"/>
        <v>0</v>
      </c>
      <c r="H71" s="21">
        <v>1</v>
      </c>
      <c r="I71" s="9">
        <v>2</v>
      </c>
      <c r="J71" s="9">
        <v>0</v>
      </c>
      <c r="K71" s="9">
        <v>2</v>
      </c>
      <c r="L71" s="9">
        <v>196</v>
      </c>
      <c r="M71" s="9">
        <v>18</v>
      </c>
      <c r="N71" s="9">
        <v>2</v>
      </c>
      <c r="O71" s="15">
        <v>0</v>
      </c>
    </row>
    <row r="72" spans="1:15" x14ac:dyDescent="0.25">
      <c r="A72" s="73"/>
      <c r="B72" s="4" t="s">
        <v>13</v>
      </c>
      <c r="C72" s="71"/>
      <c r="D72" s="26">
        <v>177</v>
      </c>
      <c r="E72" s="9">
        <v>134</v>
      </c>
      <c r="F72" s="9">
        <v>123</v>
      </c>
      <c r="G72" s="15">
        <f t="shared" si="81"/>
        <v>54</v>
      </c>
      <c r="H72" s="21">
        <v>11</v>
      </c>
      <c r="I72" s="9">
        <v>0</v>
      </c>
      <c r="J72" s="9">
        <v>0</v>
      </c>
      <c r="K72" s="9">
        <v>0</v>
      </c>
      <c r="L72" s="9">
        <v>14</v>
      </c>
      <c r="M72" s="9">
        <v>10</v>
      </c>
      <c r="N72" s="9">
        <v>0</v>
      </c>
      <c r="O72" s="15">
        <v>0</v>
      </c>
    </row>
    <row r="73" spans="1:15" x14ac:dyDescent="0.25">
      <c r="A73" s="73"/>
      <c r="B73" s="5" t="s">
        <v>7</v>
      </c>
      <c r="C73" s="71"/>
      <c r="D73" s="32">
        <f t="shared" ref="D73:G73" si="82">SUM(D66:D72)</f>
        <v>3087</v>
      </c>
      <c r="E73" s="33">
        <f t="shared" si="82"/>
        <v>2372</v>
      </c>
      <c r="F73" s="33">
        <f t="shared" si="82"/>
        <v>2157</v>
      </c>
      <c r="G73" s="34">
        <f t="shared" si="82"/>
        <v>930</v>
      </c>
      <c r="H73" s="35">
        <f>SUM(H66:H72)</f>
        <v>126</v>
      </c>
      <c r="I73" s="33">
        <f t="shared" ref="I73" si="83">SUM(I66:I72)</f>
        <v>57</v>
      </c>
      <c r="J73" s="33">
        <f t="shared" ref="J73" si="84">SUM(J66:J72)</f>
        <v>2</v>
      </c>
      <c r="K73" s="33">
        <f t="shared" ref="K73" si="85">SUM(K66:K72)</f>
        <v>14</v>
      </c>
      <c r="L73" s="33">
        <f t="shared" ref="L73" si="86">SUM(L66:L72)</f>
        <v>913</v>
      </c>
      <c r="M73" s="33">
        <f t="shared" ref="M73" si="87">SUM(M66:M72)</f>
        <v>35</v>
      </c>
      <c r="N73" s="33">
        <f t="shared" ref="N73" si="88">SUM(N66:N72)</f>
        <v>11</v>
      </c>
      <c r="O73" s="34">
        <f t="shared" ref="O73" si="89">SUM(O66:O72)</f>
        <v>0</v>
      </c>
    </row>
    <row r="74" spans="1:15" x14ac:dyDescent="0.25">
      <c r="A74" s="73"/>
      <c r="B74" s="2" t="s">
        <v>6</v>
      </c>
      <c r="C74" s="75"/>
      <c r="D74" s="26">
        <v>0</v>
      </c>
      <c r="E74" s="9">
        <v>0</v>
      </c>
      <c r="F74" s="9">
        <v>0</v>
      </c>
      <c r="G74" s="15">
        <f t="shared" ref="G74" si="90">D74-F74</f>
        <v>0</v>
      </c>
      <c r="H74" s="21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15">
        <v>0</v>
      </c>
    </row>
    <row r="75" spans="1:15" ht="15.75" thickBot="1" x14ac:dyDescent="0.3">
      <c r="A75" s="74"/>
      <c r="B75" s="48" t="s">
        <v>7</v>
      </c>
      <c r="C75" s="76"/>
      <c r="D75" s="27">
        <f t="shared" ref="D75:G75" si="91">D65+D73+D74</f>
        <v>3117</v>
      </c>
      <c r="E75" s="12">
        <f t="shared" si="91"/>
        <v>2402</v>
      </c>
      <c r="F75" s="12">
        <f t="shared" si="91"/>
        <v>2184</v>
      </c>
      <c r="G75" s="13">
        <f t="shared" si="91"/>
        <v>933</v>
      </c>
      <c r="H75" s="22">
        <f>H65+H73+H74</f>
        <v>126</v>
      </c>
      <c r="I75" s="12">
        <f t="shared" ref="I75" si="92">I65+I73+I74</f>
        <v>57</v>
      </c>
      <c r="J75" s="12">
        <f t="shared" ref="J75" si="93">J65+J73+J74</f>
        <v>2</v>
      </c>
      <c r="K75" s="12">
        <f t="shared" ref="K75" si="94">K65+K73+K74</f>
        <v>14</v>
      </c>
      <c r="L75" s="12">
        <f t="shared" ref="L75" si="95">L65+L73+L74</f>
        <v>917</v>
      </c>
      <c r="M75" s="12">
        <f t="shared" ref="M75" si="96">M65+M73+M74</f>
        <v>35</v>
      </c>
      <c r="N75" s="12">
        <f t="shared" ref="N75" si="97">N65+N73+N74</f>
        <v>11</v>
      </c>
      <c r="O75" s="13">
        <f t="shared" ref="O75" si="98">O65+O73+O74</f>
        <v>0</v>
      </c>
    </row>
    <row r="76" spans="1:15" x14ac:dyDescent="0.25">
      <c r="A76" s="72">
        <v>2020</v>
      </c>
      <c r="B76" s="6" t="s">
        <v>8</v>
      </c>
      <c r="C76" s="68" t="s">
        <v>5</v>
      </c>
      <c r="D76" s="25">
        <v>0</v>
      </c>
      <c r="E76" s="11">
        <v>0</v>
      </c>
      <c r="F76" s="11">
        <v>0</v>
      </c>
      <c r="G76" s="14">
        <f t="shared" ref="G76:G82" si="99">D76-F76</f>
        <v>0</v>
      </c>
      <c r="H76" s="20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4">
        <v>0</v>
      </c>
    </row>
    <row r="77" spans="1:15" x14ac:dyDescent="0.25">
      <c r="A77" s="73"/>
      <c r="B77" s="4" t="s">
        <v>9</v>
      </c>
      <c r="C77" s="69"/>
      <c r="D77" s="26">
        <v>0</v>
      </c>
      <c r="E77" s="9">
        <v>0</v>
      </c>
      <c r="F77" s="9">
        <v>0</v>
      </c>
      <c r="G77" s="15">
        <f t="shared" si="99"/>
        <v>0</v>
      </c>
      <c r="H77" s="21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15">
        <v>0</v>
      </c>
    </row>
    <row r="78" spans="1:15" x14ac:dyDescent="0.25">
      <c r="A78" s="73"/>
      <c r="B78" s="4" t="s">
        <v>10</v>
      </c>
      <c r="C78" s="69"/>
      <c r="D78" s="26">
        <v>0</v>
      </c>
      <c r="E78" s="9">
        <v>0</v>
      </c>
      <c r="F78" s="9">
        <v>0</v>
      </c>
      <c r="G78" s="15">
        <f t="shared" si="99"/>
        <v>0</v>
      </c>
      <c r="H78" s="21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15">
        <v>0</v>
      </c>
    </row>
    <row r="79" spans="1:15" x14ac:dyDescent="0.25">
      <c r="A79" s="73"/>
      <c r="B79" s="4" t="s">
        <v>0</v>
      </c>
      <c r="C79" s="69"/>
      <c r="D79" s="26">
        <v>4</v>
      </c>
      <c r="E79" s="9">
        <v>3</v>
      </c>
      <c r="F79" s="9">
        <v>3</v>
      </c>
      <c r="G79" s="15">
        <f t="shared" si="99"/>
        <v>1</v>
      </c>
      <c r="H79" s="21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15">
        <v>0</v>
      </c>
    </row>
    <row r="80" spans="1:15" x14ac:dyDescent="0.25">
      <c r="A80" s="73"/>
      <c r="B80" s="4" t="s">
        <v>11</v>
      </c>
      <c r="C80" s="69"/>
      <c r="D80" s="26">
        <v>4</v>
      </c>
      <c r="E80" s="9">
        <v>2</v>
      </c>
      <c r="F80" s="9">
        <v>3</v>
      </c>
      <c r="G80" s="15">
        <f t="shared" si="99"/>
        <v>1</v>
      </c>
      <c r="H80" s="21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15">
        <v>0</v>
      </c>
    </row>
    <row r="81" spans="1:15" x14ac:dyDescent="0.25">
      <c r="A81" s="73"/>
      <c r="B81" s="4" t="s">
        <v>12</v>
      </c>
      <c r="C81" s="69"/>
      <c r="D81" s="26">
        <v>0</v>
      </c>
      <c r="E81" s="9">
        <v>0</v>
      </c>
      <c r="F81" s="9">
        <v>0</v>
      </c>
      <c r="G81" s="15">
        <f t="shared" si="99"/>
        <v>0</v>
      </c>
      <c r="H81" s="21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15">
        <v>0</v>
      </c>
    </row>
    <row r="82" spans="1:15" x14ac:dyDescent="0.25">
      <c r="A82" s="73"/>
      <c r="B82" s="4" t="s">
        <v>13</v>
      </c>
      <c r="C82" s="69"/>
      <c r="D82" s="26">
        <v>3</v>
      </c>
      <c r="E82" s="9">
        <v>3</v>
      </c>
      <c r="F82" s="9">
        <v>1</v>
      </c>
      <c r="G82" s="15">
        <f t="shared" si="99"/>
        <v>2</v>
      </c>
      <c r="H82" s="21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15">
        <v>0</v>
      </c>
    </row>
    <row r="83" spans="1:15" ht="15.75" thickBot="1" x14ac:dyDescent="0.3">
      <c r="A83" s="73"/>
      <c r="B83" s="5" t="s">
        <v>7</v>
      </c>
      <c r="C83" s="69"/>
      <c r="D83" s="32">
        <f t="shared" ref="D83:G83" si="100">SUM(D76:D82)</f>
        <v>11</v>
      </c>
      <c r="E83" s="33">
        <f t="shared" si="100"/>
        <v>8</v>
      </c>
      <c r="F83" s="33">
        <f t="shared" si="100"/>
        <v>7</v>
      </c>
      <c r="G83" s="34">
        <f t="shared" si="100"/>
        <v>4</v>
      </c>
      <c r="H83" s="35">
        <f>SUM(H76:H82)</f>
        <v>0</v>
      </c>
      <c r="I83" s="33">
        <f t="shared" ref="I83" si="101">SUM(I76:I82)</f>
        <v>0</v>
      </c>
      <c r="J83" s="33">
        <f t="shared" ref="J83" si="102">SUM(J76:J82)</f>
        <v>0</v>
      </c>
      <c r="K83" s="33">
        <f t="shared" ref="K83" si="103">SUM(K76:K82)</f>
        <v>0</v>
      </c>
      <c r="L83" s="33">
        <f t="shared" ref="L83" si="104">SUM(L76:L82)</f>
        <v>0</v>
      </c>
      <c r="M83" s="33">
        <f t="shared" ref="M83" si="105">SUM(M76:M82)</f>
        <v>0</v>
      </c>
      <c r="N83" s="33">
        <f t="shared" ref="N83" si="106">SUM(N76:N82)</f>
        <v>0</v>
      </c>
      <c r="O83" s="34">
        <f t="shared" ref="O83" si="107">SUM(O76:O82)</f>
        <v>0</v>
      </c>
    </row>
    <row r="84" spans="1:15" x14ac:dyDescent="0.25">
      <c r="A84" s="73"/>
      <c r="B84" s="6" t="s">
        <v>8</v>
      </c>
      <c r="C84" s="70" t="s">
        <v>14</v>
      </c>
      <c r="D84" s="26">
        <v>1122</v>
      </c>
      <c r="E84" s="9">
        <v>650</v>
      </c>
      <c r="F84" s="9">
        <v>276</v>
      </c>
      <c r="G84" s="15">
        <f t="shared" ref="G84:G90" si="108">D84-F84</f>
        <v>846</v>
      </c>
      <c r="H84" s="21">
        <v>0</v>
      </c>
      <c r="I84" s="9">
        <v>13</v>
      </c>
      <c r="J84" s="9">
        <v>0</v>
      </c>
      <c r="K84" s="9">
        <v>1</v>
      </c>
      <c r="L84" s="9">
        <v>178</v>
      </c>
      <c r="M84" s="9">
        <v>5</v>
      </c>
      <c r="N84" s="9">
        <v>0</v>
      </c>
      <c r="O84" s="15">
        <v>0</v>
      </c>
    </row>
    <row r="85" spans="1:15" x14ac:dyDescent="0.25">
      <c r="A85" s="73"/>
      <c r="B85" s="4" t="s">
        <v>9</v>
      </c>
      <c r="C85" s="71"/>
      <c r="D85" s="26">
        <v>387</v>
      </c>
      <c r="E85" s="9">
        <v>170</v>
      </c>
      <c r="F85" s="9">
        <v>173</v>
      </c>
      <c r="G85" s="15">
        <f t="shared" si="108"/>
        <v>214</v>
      </c>
      <c r="H85" s="21">
        <v>0</v>
      </c>
      <c r="I85" s="9">
        <v>0</v>
      </c>
      <c r="J85" s="9">
        <v>0</v>
      </c>
      <c r="K85" s="9">
        <v>0</v>
      </c>
      <c r="L85" s="9">
        <v>37</v>
      </c>
      <c r="M85" s="9">
        <v>0</v>
      </c>
      <c r="N85" s="9">
        <v>0</v>
      </c>
      <c r="O85" s="15">
        <v>0</v>
      </c>
    </row>
    <row r="86" spans="1:15" x14ac:dyDescent="0.25">
      <c r="A86" s="73"/>
      <c r="B86" s="4" t="s">
        <v>10</v>
      </c>
      <c r="C86" s="71"/>
      <c r="D86" s="26">
        <v>881</v>
      </c>
      <c r="E86" s="9">
        <v>732</v>
      </c>
      <c r="F86" s="9">
        <v>800</v>
      </c>
      <c r="G86" s="15">
        <f t="shared" si="108"/>
        <v>81</v>
      </c>
      <c r="H86" s="21">
        <v>11</v>
      </c>
      <c r="I86" s="9">
        <v>2</v>
      </c>
      <c r="J86" s="9">
        <v>2</v>
      </c>
      <c r="K86" s="9">
        <v>2</v>
      </c>
      <c r="L86" s="9">
        <v>97</v>
      </c>
      <c r="M86" s="9">
        <v>0</v>
      </c>
      <c r="N86" s="9">
        <v>0</v>
      </c>
      <c r="O86" s="15">
        <v>0</v>
      </c>
    </row>
    <row r="87" spans="1:15" x14ac:dyDescent="0.25">
      <c r="A87" s="73"/>
      <c r="B87" s="4" t="s">
        <v>0</v>
      </c>
      <c r="C87" s="71"/>
      <c r="D87" s="26">
        <v>308</v>
      </c>
      <c r="E87" s="9">
        <v>246</v>
      </c>
      <c r="F87" s="9">
        <v>245</v>
      </c>
      <c r="G87" s="15">
        <f t="shared" si="108"/>
        <v>63</v>
      </c>
      <c r="H87" s="21">
        <v>0</v>
      </c>
      <c r="I87" s="9">
        <v>0</v>
      </c>
      <c r="J87" s="9">
        <v>0</v>
      </c>
      <c r="K87" s="9">
        <v>0</v>
      </c>
      <c r="L87" s="9">
        <v>160</v>
      </c>
      <c r="M87" s="9">
        <v>3</v>
      </c>
      <c r="N87" s="9">
        <v>0</v>
      </c>
      <c r="O87" s="15">
        <v>0</v>
      </c>
    </row>
    <row r="88" spans="1:15" x14ac:dyDescent="0.25">
      <c r="A88" s="73"/>
      <c r="B88" s="4" t="s">
        <v>11</v>
      </c>
      <c r="C88" s="71"/>
      <c r="D88" s="26">
        <v>207</v>
      </c>
      <c r="E88" s="9">
        <v>202</v>
      </c>
      <c r="F88" s="9">
        <v>204</v>
      </c>
      <c r="G88" s="15">
        <f t="shared" si="108"/>
        <v>3</v>
      </c>
      <c r="H88" s="21">
        <v>0</v>
      </c>
      <c r="I88" s="9">
        <v>0</v>
      </c>
      <c r="J88" s="9">
        <v>0</v>
      </c>
      <c r="K88" s="9">
        <v>0</v>
      </c>
      <c r="L88" s="9">
        <v>108</v>
      </c>
      <c r="M88" s="9">
        <v>4</v>
      </c>
      <c r="N88" s="9">
        <v>0</v>
      </c>
      <c r="O88" s="15">
        <v>0</v>
      </c>
    </row>
    <row r="89" spans="1:15" x14ac:dyDescent="0.25">
      <c r="A89" s="73"/>
      <c r="B89" s="4" t="s">
        <v>12</v>
      </c>
      <c r="C89" s="71"/>
      <c r="D89" s="26">
        <v>239</v>
      </c>
      <c r="E89" s="9">
        <v>239</v>
      </c>
      <c r="F89" s="9">
        <v>236</v>
      </c>
      <c r="G89" s="15">
        <f t="shared" si="108"/>
        <v>3</v>
      </c>
      <c r="H89" s="21">
        <v>0</v>
      </c>
      <c r="I89" s="9">
        <v>0</v>
      </c>
      <c r="J89" s="9">
        <v>0</v>
      </c>
      <c r="K89" s="9">
        <v>1</v>
      </c>
      <c r="L89" s="9">
        <v>106</v>
      </c>
      <c r="M89" s="9">
        <v>11</v>
      </c>
      <c r="N89" s="9">
        <v>5</v>
      </c>
      <c r="O89" s="15">
        <v>0</v>
      </c>
    </row>
    <row r="90" spans="1:15" x14ac:dyDescent="0.25">
      <c r="A90" s="73"/>
      <c r="B90" s="4" t="s">
        <v>13</v>
      </c>
      <c r="C90" s="71"/>
      <c r="D90" s="26">
        <v>271</v>
      </c>
      <c r="E90" s="9">
        <v>217</v>
      </c>
      <c r="F90" s="9">
        <v>214</v>
      </c>
      <c r="G90" s="15">
        <f t="shared" si="108"/>
        <v>57</v>
      </c>
      <c r="H90" s="21">
        <v>0</v>
      </c>
      <c r="I90" s="9">
        <v>0</v>
      </c>
      <c r="J90" s="9">
        <v>0</v>
      </c>
      <c r="K90" s="9">
        <v>0</v>
      </c>
      <c r="L90" s="9">
        <v>24</v>
      </c>
      <c r="M90" s="9">
        <v>10</v>
      </c>
      <c r="N90" s="9">
        <v>0</v>
      </c>
      <c r="O90" s="15">
        <v>0</v>
      </c>
    </row>
    <row r="91" spans="1:15" x14ac:dyDescent="0.25">
      <c r="A91" s="73"/>
      <c r="B91" s="5" t="s">
        <v>7</v>
      </c>
      <c r="C91" s="71"/>
      <c r="D91" s="32">
        <f t="shared" ref="D91:G91" si="109">SUM(D84:D90)</f>
        <v>3415</v>
      </c>
      <c r="E91" s="33">
        <f t="shared" si="109"/>
        <v>2456</v>
      </c>
      <c r="F91" s="33">
        <f t="shared" si="109"/>
        <v>2148</v>
      </c>
      <c r="G91" s="34">
        <f t="shared" si="109"/>
        <v>1267</v>
      </c>
      <c r="H91" s="35">
        <f>SUM(H84:H90)</f>
        <v>11</v>
      </c>
      <c r="I91" s="33">
        <f t="shared" ref="I91" si="110">SUM(I84:I90)</f>
        <v>15</v>
      </c>
      <c r="J91" s="33">
        <f t="shared" ref="J91" si="111">SUM(J84:J90)</f>
        <v>2</v>
      </c>
      <c r="K91" s="33">
        <f t="shared" ref="K91" si="112">SUM(K84:K90)</f>
        <v>4</v>
      </c>
      <c r="L91" s="33">
        <f t="shared" ref="L91" si="113">SUM(L84:L90)</f>
        <v>710</v>
      </c>
      <c r="M91" s="33">
        <f t="shared" ref="M91" si="114">SUM(M84:M90)</f>
        <v>33</v>
      </c>
      <c r="N91" s="33">
        <f t="shared" ref="N91" si="115">SUM(N84:N90)</f>
        <v>5</v>
      </c>
      <c r="O91" s="34">
        <f t="shared" ref="O91" si="116">SUM(O84:O90)</f>
        <v>0</v>
      </c>
    </row>
    <row r="92" spans="1:15" x14ac:dyDescent="0.25">
      <c r="A92" s="73"/>
      <c r="B92" s="2" t="s">
        <v>6</v>
      </c>
      <c r="C92" s="2"/>
      <c r="D92" s="26">
        <v>0</v>
      </c>
      <c r="E92" s="9">
        <v>0</v>
      </c>
      <c r="F92" s="9">
        <v>0</v>
      </c>
      <c r="G92" s="15">
        <f t="shared" ref="G92" si="117">D92-F92</f>
        <v>0</v>
      </c>
      <c r="H92" s="21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15">
        <v>0</v>
      </c>
    </row>
    <row r="93" spans="1:15" ht="15.75" thickBot="1" x14ac:dyDescent="0.3">
      <c r="A93" s="74"/>
      <c r="B93" s="48" t="s">
        <v>7</v>
      </c>
      <c r="C93" s="49"/>
      <c r="D93" s="27">
        <f t="shared" ref="D93:G93" si="118">D83+D91+D92</f>
        <v>3426</v>
      </c>
      <c r="E93" s="12">
        <f t="shared" si="118"/>
        <v>2464</v>
      </c>
      <c r="F93" s="12">
        <f t="shared" si="118"/>
        <v>2155</v>
      </c>
      <c r="G93" s="13">
        <f t="shared" si="118"/>
        <v>1271</v>
      </c>
      <c r="H93" s="22">
        <f>H83+H91+H92</f>
        <v>11</v>
      </c>
      <c r="I93" s="12">
        <f t="shared" ref="I93" si="119">I83+I91+I92</f>
        <v>15</v>
      </c>
      <c r="J93" s="12">
        <f t="shared" ref="J93" si="120">J83+J91+J92</f>
        <v>2</v>
      </c>
      <c r="K93" s="12">
        <f t="shared" ref="K93" si="121">K83+K91+K92</f>
        <v>4</v>
      </c>
      <c r="L93" s="12">
        <f t="shared" ref="L93" si="122">L83+L91+L92</f>
        <v>710</v>
      </c>
      <c r="M93" s="12">
        <f t="shared" ref="M93" si="123">M83+M91+M92</f>
        <v>33</v>
      </c>
      <c r="N93" s="12">
        <f t="shared" ref="N93" si="124">N83+N91+N92</f>
        <v>5</v>
      </c>
      <c r="O93" s="13">
        <f t="shared" ref="O93" si="125">O83+O91+O92</f>
        <v>0</v>
      </c>
    </row>
  </sheetData>
  <mergeCells count="25">
    <mergeCell ref="A1:O1"/>
    <mergeCell ref="A4:A21"/>
    <mergeCell ref="A22:A39"/>
    <mergeCell ref="A40:A57"/>
    <mergeCell ref="A58:A75"/>
    <mergeCell ref="C58:C65"/>
    <mergeCell ref="C66:C73"/>
    <mergeCell ref="C4:C11"/>
    <mergeCell ref="C12:C19"/>
    <mergeCell ref="H2:O2"/>
    <mergeCell ref="C2:C3"/>
    <mergeCell ref="A2:A3"/>
    <mergeCell ref="C40:C47"/>
    <mergeCell ref="D2:G2"/>
    <mergeCell ref="B2:B3"/>
    <mergeCell ref="C20:C21"/>
    <mergeCell ref="C76:C83"/>
    <mergeCell ref="C84:C91"/>
    <mergeCell ref="A76:A93"/>
    <mergeCell ref="C22:C29"/>
    <mergeCell ref="C30:C37"/>
    <mergeCell ref="C48:C55"/>
    <mergeCell ref="C56:C57"/>
    <mergeCell ref="C74:C75"/>
    <mergeCell ref="C38:C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Pergjithshme</vt:lpstr>
      <vt:lpstr>Sipas Prokurorive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Fujitsu Siemens</cp:lastModifiedBy>
  <dcterms:created xsi:type="dcterms:W3CDTF">2021-09-06T13:19:16Z</dcterms:created>
  <dcterms:modified xsi:type="dcterms:W3CDTF">2021-10-07T10:28:14Z</dcterms:modified>
</cp:coreProperties>
</file>